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rakawa\Documents\２．建災防各種講習会\２．講習会のご案内\※各講習　開催のご案内\令和８年\1作業主任者・技能講習関係(2026.1.1)\②型枠作業主任者（CPDS・助成金）\"/>
    </mc:Choice>
  </mc:AlternateContent>
  <xr:revisionPtr revIDLastSave="0" documentId="13_ncr:1_{BAB55C78-0F8F-4FF7-8B2E-9EB747807CAE}" xr6:coauthVersionLast="47" xr6:coauthVersionMax="47" xr10:uidLastSave="{00000000-0000-0000-0000-000000000000}"/>
  <bookViews>
    <workbookView xWindow="1080" yWindow="1080" windowWidth="26865" windowHeight="14160" firstSheet="1" activeTab="1" xr2:uid="{5ABD525E-25A5-45B1-BC4A-EEB50D326539}"/>
  </bookViews>
  <sheets>
    <sheet name="参照" sheetId="4" state="hidden" r:id="rId1"/>
    <sheet name="申込書" sheetId="3" r:id="rId2"/>
  </sheets>
  <definedNames>
    <definedName name="_xlnm._FilterDatabase" localSheetId="0" hidden="1">参照!$A$1:$I$18</definedName>
    <definedName name="_xlnm.Print_Area" localSheetId="1">申込書!$A$1:$BP$45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1" i="3" l="1"/>
  <c r="O40" i="3"/>
  <c r="N31" i="3"/>
  <c r="U29" i="3" s="1"/>
  <c r="N30" i="3"/>
  <c r="N29" i="3"/>
  <c r="Q25" i="3" l="1"/>
  <c r="Y9" i="3"/>
  <c r="AT7" i="3"/>
  <c r="AQ7" i="3"/>
</calcChain>
</file>

<file path=xl/sharedStrings.xml><?xml version="1.0" encoding="utf-8"?>
<sst xmlns="http://schemas.openxmlformats.org/spreadsheetml/2006/main" count="403" uniqueCount="136">
  <si>
    <t>ふりがな</t>
  </si>
  <si>
    <t>氏　名</t>
  </si>
  <si>
    <t>性別</t>
    <rPh sb="0" eb="2">
      <t>セイベツ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</si>
  <si>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</si>
  <si>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</si>
  <si>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</si>
  <si>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</t>
    <phoneticPr fontId="1"/>
  </si>
  <si>
    <t>)</t>
    <phoneticPr fontId="1"/>
  </si>
  <si>
    <t>歳</t>
    <rPh sb="0" eb="1">
      <t>サイ</t>
    </rPh>
    <phoneticPr fontId="1"/>
  </si>
  <si>
    <t>満</t>
    <phoneticPr fontId="1"/>
  </si>
  <si>
    <t>〒　　　　</t>
    <phoneticPr fontId="1"/>
  </si>
  <si>
    <t>－</t>
    <phoneticPr fontId="1"/>
  </si>
  <si>
    <t>―</t>
    <phoneticPr fontId="1"/>
  </si>
  <si>
    <t>電話</t>
    <rPh sb="0" eb="2">
      <t>デンワ</t>
    </rPh>
    <phoneticPr fontId="1"/>
  </si>
  <si>
    <t>事業
場名</t>
    <phoneticPr fontId="1"/>
  </si>
  <si>
    <t>住所</t>
    <rPh sb="0" eb="1">
      <t>ジュウ</t>
    </rPh>
    <rPh sb="1" eb="2">
      <t>ショ</t>
    </rPh>
    <phoneticPr fontId="1"/>
  </si>
  <si>
    <t>連絡
担当者</t>
    <rPh sb="5" eb="6">
      <t>シャ</t>
    </rPh>
    <phoneticPr fontId="1"/>
  </si>
  <si>
    <t>職氏名</t>
    <phoneticPr fontId="1"/>
  </si>
  <si>
    <t>所属部署</t>
    <rPh sb="0" eb="2">
      <t>ショゾク</t>
    </rPh>
    <rPh sb="2" eb="4">
      <t>ブショ</t>
    </rPh>
    <phoneticPr fontId="1"/>
  </si>
  <si>
    <t>令和</t>
    <rPh sb="0" eb="2">
      <t>レイワ</t>
    </rPh>
    <phoneticPr fontId="1"/>
  </si>
  <si>
    <t>合　否</t>
    <rPh sb="0" eb="1">
      <t>ゴウ</t>
    </rPh>
    <rPh sb="2" eb="3">
      <t>イナ</t>
    </rPh>
    <phoneticPr fontId="1"/>
  </si>
  <si>
    <t>号</t>
    <rPh sb="0" eb="1">
      <t>ゴウ</t>
    </rPh>
    <phoneticPr fontId="1"/>
  </si>
  <si>
    <t>※受付確認</t>
    <phoneticPr fontId="1"/>
  </si>
  <si>
    <t>※資格確認</t>
    <phoneticPr fontId="1"/>
  </si>
  <si>
    <t>※受講確認</t>
    <phoneticPr fontId="1"/>
  </si>
  <si>
    <t>建設業労働災害防止協会北海道支部長　殿</t>
  </si>
  <si>
    <t>申込者</t>
    <rPh sb="0" eb="2">
      <t>モウシコミ</t>
    </rPh>
    <rPh sb="2" eb="3">
      <t>シャ</t>
    </rPh>
    <phoneticPr fontId="1"/>
  </si>
  <si>
    <t>(受講者氏名)</t>
    <phoneticPr fontId="1"/>
  </si>
  <si>
    <t>代表者役職・氏名　　</t>
    <phoneticPr fontId="1"/>
  </si>
  <si>
    <t>事業場名</t>
    <rPh sb="0" eb="3">
      <t>ショザイチ</t>
    </rPh>
    <phoneticPr fontId="1"/>
  </si>
  <si>
    <t>所在地</t>
    <rPh sb="0" eb="3">
      <t>ショザイチ</t>
    </rPh>
    <phoneticPr fontId="1"/>
  </si>
  <si>
    <t>【※事務局記入欄】</t>
    <rPh sb="2" eb="5">
      <t>ジムキョク</t>
    </rPh>
    <rPh sb="5" eb="7">
      <t>キニュウ</t>
    </rPh>
    <rPh sb="7" eb="8">
      <t>ラン</t>
    </rPh>
    <phoneticPr fontId="1"/>
  </si>
  <si>
    <t>※欄は記入しないで下さい。　</t>
    <phoneticPr fontId="1"/>
  </si>
  <si>
    <t>修了証番号</t>
    <rPh sb="0" eb="2">
      <t>シュウリョウ</t>
    </rPh>
    <rPh sb="2" eb="3">
      <t>ショウ</t>
    </rPh>
    <rPh sb="3" eb="5">
      <t>バンゴウ</t>
    </rPh>
    <phoneticPr fontId="1"/>
  </si>
  <si>
    <t>修了証等の送付先</t>
    <rPh sb="0" eb="2">
      <t>シュウリョウ</t>
    </rPh>
    <rPh sb="2" eb="3">
      <t>ショウ</t>
    </rPh>
    <rPh sb="3" eb="4">
      <t>トウ</t>
    </rPh>
    <rPh sb="5" eb="8">
      <t>ソウフサキ</t>
    </rPh>
    <phoneticPr fontId="1"/>
  </si>
  <si>
    <t>【受講申込書提出先】</t>
    <phoneticPr fontId="1"/>
  </si>
  <si>
    <t>※受付</t>
    <phoneticPr fontId="1"/>
  </si>
  <si>
    <t>第</t>
  </si>
  <si>
    <t>号</t>
    <phoneticPr fontId="1"/>
  </si>
  <si>
    <t>専門</t>
    <rPh sb="0" eb="2">
      <t>センモン</t>
    </rPh>
    <phoneticPr fontId="1"/>
  </si>
  <si>
    <t>関連</t>
    <rPh sb="0" eb="2">
      <t>カンレン</t>
    </rPh>
    <phoneticPr fontId="1"/>
  </si>
  <si>
    <t>教育</t>
    <rPh sb="0" eb="2">
      <t>キョウイク</t>
    </rPh>
    <phoneticPr fontId="1"/>
  </si>
  <si>
    <t>法令</t>
    <rPh sb="0" eb="2">
      <t>ホウレイ</t>
    </rPh>
    <phoneticPr fontId="1"/>
  </si>
  <si>
    <t>合計</t>
    <rPh sb="0" eb="2">
      <t>ゴウケイ</t>
    </rPh>
    <phoneticPr fontId="1"/>
  </si>
  <si>
    <t>修了証
交付年月日</t>
    <rPh sb="0" eb="2">
      <t>シュウリョウ</t>
    </rPh>
    <rPh sb="2" eb="3">
      <t>ショウ</t>
    </rPh>
    <rPh sb="4" eb="6">
      <t>コウフ</t>
    </rPh>
    <rPh sb="6" eb="9">
      <t>ネンガッピ</t>
    </rPh>
    <phoneticPr fontId="1"/>
  </si>
  <si>
    <t>カラー写真１枚
縦3.0×横2.5
この欄には糊付け
せず、写真裏面に
氏名を記入して
提出して下さい</t>
    <rPh sb="30" eb="32">
      <t>シャシン</t>
    </rPh>
    <rPh sb="48" eb="49">
      <t>クダ</t>
    </rPh>
    <phoneticPr fontId="1"/>
  </si>
  <si>
    <t>併記を希望する氏名又は通称</t>
    <phoneticPr fontId="1"/>
  </si>
  <si>
    <t>判定</t>
    <rPh sb="0" eb="1">
      <t>ハン</t>
    </rPh>
    <rPh sb="1" eb="2">
      <t>サダム</t>
    </rPh>
    <phoneticPr fontId="1"/>
  </si>
  <si>
    <t>(北労安教第2号)</t>
    <rPh sb="1" eb="2">
      <t>キタ</t>
    </rPh>
    <rPh sb="2" eb="4">
      <t>ロウアン</t>
    </rPh>
    <rPh sb="4" eb="5">
      <t>キョウ</t>
    </rPh>
    <rPh sb="5" eb="6">
      <t>ダイ</t>
    </rPh>
    <rPh sb="7" eb="8">
      <t>ゴウ</t>
    </rPh>
    <phoneticPr fontId="1"/>
  </si>
  <si>
    <t>型枠支保工の組立て等作業主任者技能講習受講申込書</t>
    <rPh sb="0" eb="2">
      <t>カタワク</t>
    </rPh>
    <rPh sb="2" eb="5">
      <t>シホコウ</t>
    </rPh>
    <rPh sb="6" eb="8">
      <t>クミタテ</t>
    </rPh>
    <rPh sb="9" eb="10">
      <t>ナド</t>
    </rPh>
    <rPh sb="10" eb="12">
      <t>サギョウ</t>
    </rPh>
    <rPh sb="12" eb="15">
      <t>シュニンシャ</t>
    </rPh>
    <rPh sb="15" eb="17">
      <t>ギノウ</t>
    </rPh>
    <rPh sb="17" eb="19">
      <t>コウシュウ</t>
    </rPh>
    <rPh sb="19" eb="21">
      <t>ジュコウ</t>
    </rPh>
    <phoneticPr fontId="1"/>
  </si>
  <si>
    <t>経験証明</t>
    <rPh sb="0" eb="2">
      <t>ケイケン</t>
    </rPh>
    <rPh sb="2" eb="4">
      <t>ショウメイ</t>
    </rPh>
    <phoneticPr fontId="1"/>
  </si>
  <si>
    <t>年</t>
    <phoneticPr fontId="1"/>
  </si>
  <si>
    <t>ヶ月</t>
    <phoneticPr fontId="1"/>
  </si>
  <si>
    <t>※経験年数を訂正する場合、修正液や受講者の訂正印は認められません。必ず事業主の訂正印(事業主証明印と同じ印)で訂正してください。</t>
    <phoneticPr fontId="1"/>
  </si>
  <si>
    <t>経験
年数</t>
    <rPh sb="0" eb="2">
      <t>ケイケン</t>
    </rPh>
    <rPh sb="3" eb="5">
      <t>ネンスウ</t>
    </rPh>
    <phoneticPr fontId="1"/>
  </si>
  <si>
    <t>上記の経験年数に相違ないことを証明します。　　　　　　　　　　</t>
    <rPh sb="5" eb="7">
      <t>ネンスウ</t>
    </rPh>
    <phoneticPr fontId="1"/>
  </si>
  <si>
    <t>※講習科目の一部免除を受けようとする者は、免除資格を有することを証明する書面（修了証等の写し）を提出してください。</t>
    <phoneticPr fontId="1"/>
  </si>
  <si>
    <t>事業主
証　明</t>
    <phoneticPr fontId="1"/>
  </si>
  <si>
    <t>生   年   月   日</t>
    <rPh sb="0" eb="1">
      <t>ナマ</t>
    </rPh>
    <rPh sb="4" eb="5">
      <t>ネン</t>
    </rPh>
    <rPh sb="8" eb="9">
      <t>ガツ</t>
    </rPh>
    <rPh sb="12" eb="13">
      <t>ヒ</t>
    </rPh>
    <phoneticPr fontId="1"/>
  </si>
  <si>
    <t>１．この申込書に記入する氏名、生年月日等の各項目は、誤りのないよう正確に記入して下さい。</t>
    <phoneticPr fontId="1"/>
  </si>
  <si>
    <t>(注)</t>
    <phoneticPr fontId="1"/>
  </si>
  <si>
    <t>２．個人事業主が自ら受講する場合、経験年数は第三者の証明が必要となります。</t>
    <phoneticPr fontId="1"/>
  </si>
  <si>
    <t>３．申込書に記入いただいた個人情報は、講習のために使用するものであり、目的以外に使用することはありません。</t>
    <rPh sb="2" eb="5">
      <t>モウシコミショ</t>
    </rPh>
    <phoneticPr fontId="1"/>
  </si>
  <si>
    <t>6/15</t>
  </si>
  <si>
    <t>60/100</t>
  </si>
  <si>
    <t>16/40</t>
    <phoneticPr fontId="1"/>
  </si>
  <si>
    <t>12/30</t>
    <phoneticPr fontId="1"/>
  </si>
  <si>
    <t>電話</t>
    <phoneticPr fontId="1"/>
  </si>
  <si>
    <t>受講料のお支払
い方法</t>
    <phoneticPr fontId="1"/>
  </si>
  <si>
    <t>科目免除の希望</t>
    <phoneticPr fontId="1"/>
  </si>
  <si>
    <t>代表
者印</t>
    <rPh sb="0" eb="2">
      <t>ダイヒョウ</t>
    </rPh>
    <rPh sb="3" eb="4">
      <t>シャ</t>
    </rPh>
    <rPh sb="4" eb="5">
      <t>シルシ</t>
    </rPh>
    <phoneticPr fontId="1"/>
  </si>
  <si>
    <t>旧姓を使用した氏名又は通称の併記の希望の有無</t>
    <phoneticPr fontId="1"/>
  </si>
  <si>
    <t>平成</t>
    <rPh sb="0" eb="2">
      <t>ヘイセイ</t>
    </rPh>
    <phoneticPr fontId="1"/>
  </si>
  <si>
    <t>無</t>
    <rPh sb="0" eb="1">
      <t>ナ</t>
    </rPh>
    <phoneticPr fontId="1"/>
  </si>
  <si>
    <t>女</t>
    <rPh sb="0" eb="1">
      <t>オンナ</t>
    </rPh>
    <phoneticPr fontId="1"/>
  </si>
  <si>
    <t>昭和</t>
    <rPh sb="0" eb="2">
      <t>ショウワ</t>
    </rPh>
    <phoneticPr fontId="1"/>
  </si>
  <si>
    <t>有</t>
    <rPh sb="0" eb="1">
      <t>ア</t>
    </rPh>
    <phoneticPr fontId="1"/>
  </si>
  <si>
    <t>男</t>
    <rPh sb="0" eb="1">
      <t>オトコ</t>
    </rPh>
    <phoneticPr fontId="1"/>
  </si>
  <si>
    <t>住　所</t>
    <rPh sb="0" eb="1">
      <t>ジュウ</t>
    </rPh>
    <rPh sb="2" eb="3">
      <t>ショ</t>
    </rPh>
    <phoneticPr fontId="1"/>
  </si>
  <si>
    <t>修了証・不合格通知書は申込者住所へ郵送します。他住所を希望する場合は郵送先を記入してください。</t>
    <rPh sb="4" eb="7">
      <t>フゴウカク</t>
    </rPh>
    <rPh sb="7" eb="10">
      <t>ツウチショ</t>
    </rPh>
    <rPh sb="11" eb="14">
      <t>モウシコミシャ</t>
    </rPh>
    <rPh sb="23" eb="24">
      <t>タ</t>
    </rPh>
    <rPh sb="24" eb="26">
      <t>ジュウショ</t>
    </rPh>
    <rPh sb="27" eb="29">
      <t>キボウ</t>
    </rPh>
    <phoneticPr fontId="1"/>
  </si>
  <si>
    <t>▼表示切替</t>
    <rPh sb="1" eb="5">
      <t>ヒョウジキリカエ</t>
    </rPh>
    <phoneticPr fontId="1"/>
  </si>
  <si>
    <t>ロック可視</t>
    <rPh sb="3" eb="5">
      <t>カシ</t>
    </rPh>
    <phoneticPr fontId="1"/>
  </si>
  <si>
    <t>印刷用</t>
    <rPh sb="0" eb="3">
      <t>インサツヨウ</t>
    </rPh>
    <phoneticPr fontId="1"/>
  </si>
  <si>
    <t>入力用</t>
    <rPh sb="0" eb="3">
      <t>ニュウリョクヨウ</t>
    </rPh>
    <phoneticPr fontId="1"/>
  </si>
  <si>
    <t>所属事業場</t>
    <rPh sb="0" eb="1">
      <t>トコロ</t>
    </rPh>
    <rPh sb="1" eb="2">
      <t>ゾク</t>
    </rPh>
    <rPh sb="2" eb="5">
      <t>ジギョウジョウ</t>
    </rPh>
    <phoneticPr fontId="1"/>
  </si>
  <si>
    <t>日中連絡の取れる電話(携帯等)</t>
    <phoneticPr fontId="1"/>
  </si>
  <si>
    <t>〒085-0832 釧路市富士見1丁目3番2号 （℡0154-41-7447）</t>
  </si>
  <si>
    <t>受講日</t>
    <phoneticPr fontId="1"/>
  </si>
  <si>
    <t>ＣＰＤＳ個人ＩＤ
(登録者のみ)</t>
    <phoneticPr fontId="1"/>
  </si>
  <si>
    <t>記載事項に虚偽等があった場合、法律に基づく処罰があっても異議申し立ては致しません。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</si>
  <si>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</si>
  <si>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</si>
  <si>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</si>
  <si>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函館分会</t>
  </si>
  <si>
    <t>〒040-0034 函館市大森町19番6号 函館建設業協会 （℡0138-26-6711）</t>
  </si>
  <si>
    <t>窓口持参</t>
    <rPh sb="0" eb="2">
      <t>マドグチ</t>
    </rPh>
    <rPh sb="2" eb="4">
      <t>ジサン</t>
    </rPh>
    <phoneticPr fontId="30"/>
  </si>
  <si>
    <t>江差分会</t>
  </si>
  <si>
    <t>〒043-0055 檜山郡江差町字円山299-15 檜山建設会館内 （℡0139-52-1813）</t>
  </si>
  <si>
    <t>現金書留</t>
    <rPh sb="0" eb="4">
      <t>ゲンキンカキトメ</t>
    </rPh>
    <phoneticPr fontId="30"/>
  </si>
  <si>
    <t>倶知安分会</t>
  </si>
  <si>
    <t>〒044-0052 虻田郡倶知安町北2条西2丁目 倶知安建設会館 （℡0136-22-4798 ）</t>
  </si>
  <si>
    <t>銀行振込</t>
    <rPh sb="0" eb="4">
      <t>ギンコウフリコミ</t>
    </rPh>
    <phoneticPr fontId="30"/>
  </si>
  <si>
    <t>小樽分会</t>
  </si>
  <si>
    <t>〒047-0024 小樽市花園4丁目22番15号小樽建設事業協会</t>
  </si>
  <si>
    <t>室蘭分会</t>
  </si>
  <si>
    <t>〒051-0023 室蘭市入江町1番74室蘭建設会館2階 （℡0143-25-1255）</t>
  </si>
  <si>
    <t>苫小牧分会</t>
  </si>
  <si>
    <t>〒053-0012 苫小牧市汐見町3丁目15-21苫小牧建設協会 （℡0144-36-0665）</t>
  </si>
  <si>
    <t>浦河分会</t>
  </si>
  <si>
    <t>〒057-0005 浦河郡浦河町東町うしお2丁目3-1日高地域人材開発センター運営協会 （℡0146-22-3080）</t>
  </si>
  <si>
    <t>札幌分会</t>
  </si>
  <si>
    <t>〒060-0004 札幌市中央区北4条西4丁目1番地 札幌国際ビル3階 （℡011-261-6187）</t>
  </si>
  <si>
    <t>岩見沢分会</t>
  </si>
  <si>
    <t>〒068-0027 岩見沢市7条西2丁目6番地岩見沢建設会館 （℡0126-22-2738）</t>
  </si>
  <si>
    <t>旭川分会</t>
  </si>
  <si>
    <t>〒070-0035 旭川市5条通5丁目左10号旭川建設業会館 （℡0166-22-5144）</t>
  </si>
  <si>
    <t>滝川分会</t>
  </si>
  <si>
    <t>〒073-8511 滝川市大町1丁目8-1産経会館303号 （℡0125-23-3403）</t>
  </si>
  <si>
    <t>留萌分会</t>
  </si>
  <si>
    <t>〒077-0038  留萌市寿町2丁目 留萌建設協会内 （℡0164-42-0965）</t>
  </si>
  <si>
    <t>帯広分会</t>
  </si>
  <si>
    <t>〒080-0017 帯広市西7条南6丁目2（一社）帯広建設業協会内 （℡0155-24-5309）</t>
  </si>
  <si>
    <t>釧路分会</t>
  </si>
  <si>
    <t>北見分会</t>
  </si>
  <si>
    <t>〒093-0012 網走市南2条西3丁目 網走建設業協会内 （℡0152-67-6577）</t>
  </si>
  <si>
    <t>名寄分会</t>
  </si>
  <si>
    <t>〒096-0010 名寄市大通南6丁目名寄建設会館内 （℡01654-3-9731／FAX01654-2-4111）</t>
  </si>
  <si>
    <t>稚内分会</t>
  </si>
  <si>
    <t>〒097-0001 稚内市末広4丁目4番2号稚内建設会館 （℡0162-33-5364）</t>
  </si>
  <si>
    <t>=IF(N31&lt;&gt;"銀行振込","","銀行振込の場合のご注意
入金確認後に受講券を郵送しますので、早めの入金をお願いします。")</t>
  </si>
  <si>
    <t>=VLOOKUP(BR15,参照!B2:C18,2,FALSE)</t>
  </si>
  <si>
    <t>="建設業労働災害防止協会北海道支部"&amp;BR15&amp;"（略称：建災防北海道支部"&amp;BR15&amp;"）"</t>
  </si>
  <si>
    <t>▲選択する</t>
    <rPh sb="1" eb="3">
      <t>センタク</t>
    </rPh>
    <phoneticPr fontId="1"/>
  </si>
  <si>
    <t>4</t>
    <phoneticPr fontId="1"/>
  </si>
  <si>
    <t>2</t>
    <phoneticPr fontId="1"/>
  </si>
  <si>
    <t>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</si>
</sst>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2" tint="-0.249977111117893"/>
      <name val="游ゴシック"/>
      <family val="2"/>
      <charset val="128"/>
      <scheme val="minor"/>
    </font>
    <font>
      <sz val="11"/>
      <color theme="2" tint="-0.249977111117893"/>
      <name val="游ゴシック"/>
      <family val="3"/>
      <charset val="128"/>
      <scheme val="minor"/>
    </font>
    <font>
      <sz val="11"/>
      <color theme="2" tint="-0.249977111117893"/>
      <name val="ＭＳ Ｐゴシック"/>
      <family val="3"/>
      <charset val="128"/>
    </font>
    <font>
      <sz val="11"/>
      <color theme="2" tint="-0.249977111117893"/>
      <name val="ＭＳ Ｐ明朝"/>
      <family val="1"/>
      <charset val="128"/>
    </font>
    <font>
      <b/>
      <sz val="9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8" fillId="0" borderId="0"/>
    <xf numFmtId="0" fontId="27" fillId="0" borderId="0">
      <alignment vertical="center"/>
    </xf>
  </cellStyleXfs>
  <cellXfs count="268">
    <xf numFmtId="0" fontId="0" fillId="0" borderId="0" xfId="0">
      <alignment vertical="center"/>
    </xf>
    <xf numFmtId="49" fontId="4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>
      <alignment vertical="center"/>
    </xf>
    <xf numFmtId="49" fontId="11" fillId="0" borderId="0" xfId="0" applyNumberFormat="1" applyFont="1">
      <alignment vertical="center"/>
    </xf>
    <xf numFmtId="49" fontId="11" fillId="0" borderId="6" xfId="0" applyNumberFormat="1" applyFont="1" applyBorder="1">
      <alignment vertical="center"/>
    </xf>
    <xf numFmtId="49" fontId="11" fillId="0" borderId="16" xfId="0" applyNumberFormat="1" applyFont="1" applyBorder="1">
      <alignment vertical="center"/>
    </xf>
    <xf numFmtId="49" fontId="10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vertical="center" wrapText="1"/>
    </xf>
    <xf numFmtId="49" fontId="10" fillId="0" borderId="6" xfId="0" applyNumberFormat="1" applyFont="1" applyBorder="1" applyAlignment="1">
      <alignment horizontal="right" vertical="center"/>
    </xf>
    <xf numFmtId="49" fontId="10" fillId="0" borderId="6" xfId="0" applyNumberFormat="1" applyFont="1" applyBorder="1" applyAlignment="1">
      <alignment vertical="center" wrapText="1"/>
    </xf>
    <xf numFmtId="49" fontId="10" fillId="0" borderId="3" xfId="0" applyNumberFormat="1" applyFont="1" applyBorder="1" applyAlignment="1">
      <alignment vertical="center" wrapText="1"/>
    </xf>
    <xf numFmtId="49" fontId="10" fillId="0" borderId="19" xfId="0" applyNumberFormat="1" applyFont="1" applyBorder="1">
      <alignment vertical="center"/>
    </xf>
    <xf numFmtId="49" fontId="10" fillId="0" borderId="0" xfId="0" applyNumberFormat="1" applyFont="1">
      <alignment vertical="center"/>
    </xf>
    <xf numFmtId="49" fontId="10" fillId="0" borderId="16" xfId="0" applyNumberFormat="1" applyFont="1" applyBorder="1">
      <alignment vertical="center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vertical="center" wrapText="1"/>
    </xf>
    <xf numFmtId="49" fontId="21" fillId="0" borderId="0" xfId="0" applyNumberFormat="1" applyFont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25" xfId="0" applyFont="1" applyBorder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49" fontId="11" fillId="0" borderId="6" xfId="0" applyNumberFormat="1" applyFont="1" applyBorder="1" applyAlignment="1">
      <alignment vertical="center" wrapText="1"/>
    </xf>
    <xf numFmtId="49" fontId="24" fillId="0" borderId="0" xfId="0" applyNumberFormat="1" applyFont="1">
      <alignment vertical="center"/>
    </xf>
    <xf numFmtId="49" fontId="25" fillId="0" borderId="0" xfId="0" applyNumberFormat="1" applyFont="1">
      <alignment vertical="center"/>
    </xf>
    <xf numFmtId="0" fontId="5" fillId="0" borderId="0" xfId="2" applyFont="1"/>
    <xf numFmtId="0" fontId="29" fillId="0" borderId="0" xfId="2" applyFont="1" applyAlignment="1">
      <alignment vertical="center" shrinkToFit="1"/>
    </xf>
    <xf numFmtId="0" fontId="5" fillId="0" borderId="0" xfId="2" applyFont="1" applyAlignment="1">
      <alignment horizontal="center"/>
    </xf>
    <xf numFmtId="0" fontId="7" fillId="0" borderId="0" xfId="2" applyFont="1" applyAlignment="1">
      <alignment shrinkToFit="1"/>
    </xf>
    <xf numFmtId="49" fontId="7" fillId="0" borderId="0" xfId="2" applyNumberFormat="1" applyFont="1" applyAlignment="1">
      <alignment vertical="center" shrinkToFit="1"/>
    </xf>
    <xf numFmtId="49" fontId="7" fillId="0" borderId="0" xfId="3" applyNumberFormat="1" applyFont="1" applyAlignment="1">
      <alignment vertical="center" shrinkToFit="1"/>
    </xf>
    <xf numFmtId="0" fontId="0" fillId="0" borderId="44" xfId="0" applyBorder="1">
      <alignment vertical="center"/>
    </xf>
    <xf numFmtId="49" fontId="31" fillId="0" borderId="0" xfId="0" applyNumberFormat="1" applyFont="1">
      <alignment vertical="center"/>
    </xf>
    <xf numFmtId="49" fontId="11" fillId="0" borderId="9" xfId="0" applyNumberFormat="1" applyFont="1" applyBorder="1" applyAlignment="1">
      <alignment vertical="center" shrinkToFit="1"/>
    </xf>
    <xf numFmtId="0" fontId="0" fillId="0" borderId="0" xfId="0" applyProtection="1">
      <alignment vertical="center"/>
      <protection locked="0"/>
    </xf>
    <xf numFmtId="49" fontId="11" fillId="0" borderId="10" xfId="0" applyNumberFormat="1" applyFont="1" applyBorder="1" applyAlignment="1">
      <alignment horizontal="center" vertical="center" shrinkToFit="1"/>
    </xf>
    <xf numFmtId="49" fontId="11" fillId="0" borderId="23" xfId="0" applyNumberFormat="1" applyFont="1" applyBorder="1" applyAlignment="1">
      <alignment horizontal="center" vertical="center" shrinkToFit="1"/>
    </xf>
    <xf numFmtId="49" fontId="8" fillId="0" borderId="3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 wrapText="1"/>
    </xf>
    <xf numFmtId="49" fontId="17" fillId="0" borderId="27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49" fontId="14" fillId="0" borderId="2" xfId="0" applyNumberFormat="1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left" vertical="center" wrapText="1"/>
    </xf>
    <xf numFmtId="49" fontId="14" fillId="0" borderId="19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49" fontId="11" fillId="0" borderId="6" xfId="0" applyNumberFormat="1" applyFont="1" applyBorder="1" applyAlignment="1" applyProtection="1">
      <alignment horizontal="center" vertical="center" wrapText="1"/>
      <protection locked="0"/>
    </xf>
    <xf numFmtId="49" fontId="11" fillId="0" borderId="16" xfId="0" applyNumberFormat="1" applyFont="1" applyBorder="1" applyAlignment="1" applyProtection="1">
      <alignment horizontal="center" vertical="center" wrapText="1"/>
      <protection locked="0"/>
    </xf>
    <xf numFmtId="49" fontId="12" fillId="0" borderId="8" xfId="0" applyNumberFormat="1" applyFont="1" applyBorder="1" applyAlignment="1" applyProtection="1">
      <alignment vertical="center" wrapText="1"/>
      <protection locked="0"/>
    </xf>
    <xf numFmtId="49" fontId="12" fillId="0" borderId="0" xfId="0" applyNumberFormat="1" applyFont="1" applyAlignment="1" applyProtection="1">
      <alignment vertical="center" wrapText="1"/>
      <protection locked="0"/>
    </xf>
    <xf numFmtId="49" fontId="1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left" vertical="center" shrinkToFit="1"/>
    </xf>
    <xf numFmtId="49" fontId="11" fillId="0" borderId="0" xfId="0" applyNumberFormat="1" applyFont="1" applyAlignment="1">
      <alignment horizontal="center" vertical="center" wrapText="1"/>
    </xf>
    <xf numFmtId="49" fontId="17" fillId="0" borderId="39" xfId="1" applyNumberFormat="1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right" vertical="center" shrinkToFit="1"/>
    </xf>
    <xf numFmtId="49" fontId="5" fillId="0" borderId="10" xfId="0" applyNumberFormat="1" applyFont="1" applyBorder="1" applyAlignment="1">
      <alignment horizontal="right" vertical="center" shrinkToFit="1"/>
    </xf>
    <xf numFmtId="49" fontId="5" fillId="0" borderId="11" xfId="0" applyNumberFormat="1" applyFont="1" applyBorder="1" applyAlignment="1">
      <alignment horizontal="right" vertical="center" shrinkToFit="1"/>
    </xf>
    <xf numFmtId="49" fontId="10" fillId="0" borderId="3" xfId="0" applyNumberFormat="1" applyFont="1" applyBorder="1" applyAlignment="1" applyProtection="1">
      <alignment horizontal="center" vertical="center" wrapText="1"/>
      <protection locked="0"/>
    </xf>
    <xf numFmtId="49" fontId="12" fillId="0" borderId="8" xfId="0" applyNumberFormat="1" applyFont="1" applyBorder="1" applyAlignment="1" applyProtection="1">
      <alignment horizontal="left" vertical="center" wrapText="1"/>
      <protection locked="0"/>
    </xf>
    <xf numFmtId="49" fontId="12" fillId="0" borderId="0" xfId="0" applyNumberFormat="1" applyFont="1" applyAlignment="1" applyProtection="1">
      <alignment horizontal="left" vertical="center" wrapText="1"/>
      <protection locked="0"/>
    </xf>
    <xf numFmtId="49" fontId="12" fillId="0" borderId="14" xfId="0" applyNumberFormat="1" applyFont="1" applyBorder="1" applyAlignment="1" applyProtection="1">
      <alignment horizontal="left" vertical="center" wrapText="1"/>
      <protection locked="0"/>
    </xf>
    <xf numFmtId="49" fontId="16" fillId="0" borderId="2" xfId="0" applyNumberFormat="1" applyFont="1" applyBorder="1" applyAlignment="1">
      <alignment horizontal="left" vertical="center" wrapText="1"/>
    </xf>
    <xf numFmtId="49" fontId="16" fillId="0" borderId="3" xfId="0" applyNumberFormat="1" applyFont="1" applyBorder="1" applyAlignment="1">
      <alignment horizontal="left" vertical="center" wrapText="1"/>
    </xf>
    <xf numFmtId="49" fontId="16" fillId="0" borderId="4" xfId="0" applyNumberFormat="1" applyFont="1" applyBorder="1" applyAlignment="1">
      <alignment horizontal="left" vertical="center" wrapText="1"/>
    </xf>
    <xf numFmtId="49" fontId="16" fillId="0" borderId="8" xfId="0" applyNumberFormat="1" applyFont="1" applyBorder="1" applyAlignment="1">
      <alignment horizontal="left" vertical="center" wrapText="1"/>
    </xf>
    <xf numFmtId="49" fontId="16" fillId="0" borderId="0" xfId="0" applyNumberFormat="1" applyFont="1" applyAlignment="1">
      <alignment horizontal="left" vertical="center" wrapText="1"/>
    </xf>
    <xf numFmtId="49" fontId="16" fillId="0" borderId="12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8" fillId="0" borderId="0" xfId="1" applyNumberFormat="1" applyFont="1" applyAlignment="1">
      <alignment horizontal="center" vertical="center"/>
    </xf>
    <xf numFmtId="49" fontId="17" fillId="0" borderId="0" xfId="1" applyNumberFormat="1" applyFont="1" applyAlignment="1" applyProtection="1">
      <alignment horizontal="center" vertical="center"/>
      <protection locked="0"/>
    </xf>
    <xf numFmtId="49" fontId="11" fillId="0" borderId="27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1" fillId="0" borderId="28" xfId="0" applyNumberFormat="1" applyFont="1" applyBorder="1" applyAlignment="1">
      <alignment horizontal="left" vertical="center" wrapText="1"/>
    </xf>
    <xf numFmtId="49" fontId="11" fillId="0" borderId="29" xfId="0" applyNumberFormat="1" applyFont="1" applyBorder="1" applyAlignment="1">
      <alignment horizontal="left" vertical="center" wrapText="1"/>
    </xf>
    <xf numFmtId="49" fontId="15" fillId="0" borderId="18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center" vertical="center" shrinkToFit="1"/>
    </xf>
    <xf numFmtId="49" fontId="7" fillId="0" borderId="11" xfId="0" applyNumberFormat="1" applyFont="1" applyBorder="1" applyAlignment="1">
      <alignment horizontal="center" vertical="center" shrinkToFit="1"/>
    </xf>
    <xf numFmtId="49" fontId="18" fillId="0" borderId="6" xfId="1" applyNumberFormat="1" applyFont="1" applyBorder="1" applyAlignment="1">
      <alignment horizontal="center" vertical="center" shrinkToFit="1"/>
    </xf>
    <xf numFmtId="49" fontId="20" fillId="0" borderId="0" xfId="0" applyNumberFormat="1" applyFont="1" applyAlignment="1">
      <alignment horizontal="right" vertical="center" wrapText="1"/>
    </xf>
    <xf numFmtId="49" fontId="19" fillId="0" borderId="0" xfId="1" applyNumberFormat="1" applyFont="1" applyAlignment="1" applyProtection="1">
      <alignment horizontal="center" vertical="center"/>
      <protection locked="0"/>
    </xf>
    <xf numFmtId="49" fontId="19" fillId="0" borderId="6" xfId="1" applyNumberFormat="1" applyFont="1" applyBorder="1" applyAlignment="1" applyProtection="1">
      <alignment horizontal="center" vertical="center"/>
      <protection locked="0"/>
    </xf>
    <xf numFmtId="49" fontId="5" fillId="0" borderId="11" xfId="0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49" fontId="16" fillId="0" borderId="10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 applyProtection="1">
      <alignment horizontal="center" vertical="center" wrapText="1"/>
      <protection locked="0"/>
    </xf>
    <xf numFmtId="49" fontId="15" fillId="0" borderId="10" xfId="0" applyNumberFormat="1" applyFont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Alignment="1" applyProtection="1">
      <alignment horizontal="left" vertical="center"/>
      <protection locked="0"/>
    </xf>
    <xf numFmtId="49" fontId="11" fillId="0" borderId="6" xfId="0" applyNumberFormat="1" applyFont="1" applyBorder="1" applyAlignment="1" applyProtection="1">
      <alignment horizontal="left" vertical="center"/>
      <protection locked="0"/>
    </xf>
    <xf numFmtId="49" fontId="11" fillId="0" borderId="3" xfId="0" applyNumberFormat="1" applyFont="1" applyBorder="1" applyAlignment="1" applyProtection="1">
      <alignment horizontal="left" vertical="center" wrapText="1"/>
      <protection locked="0"/>
    </xf>
    <xf numFmtId="49" fontId="11" fillId="0" borderId="19" xfId="0" applyNumberFormat="1" applyFont="1" applyBorder="1" applyAlignment="1" applyProtection="1">
      <alignment horizontal="left" vertical="center" wrapText="1"/>
      <protection locked="0"/>
    </xf>
    <xf numFmtId="49" fontId="11" fillId="0" borderId="8" xfId="0" applyNumberFormat="1" applyFont="1" applyBorder="1" applyAlignment="1" applyProtection="1">
      <alignment horizontal="left" vertical="center" wrapText="1"/>
      <protection locked="0"/>
    </xf>
    <xf numFmtId="49" fontId="11" fillId="0" borderId="0" xfId="0" applyNumberFormat="1" applyFont="1" applyAlignment="1" applyProtection="1">
      <alignment horizontal="left" vertical="center" wrapText="1"/>
      <protection locked="0"/>
    </xf>
    <xf numFmtId="49" fontId="11" fillId="0" borderId="14" xfId="0" applyNumberFormat="1" applyFont="1" applyBorder="1" applyAlignment="1" applyProtection="1">
      <alignment horizontal="left" vertical="center" wrapText="1"/>
      <protection locked="0"/>
    </xf>
    <xf numFmtId="49" fontId="3" fillId="0" borderId="1" xfId="1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49" fontId="11" fillId="0" borderId="21" xfId="0" applyNumberFormat="1" applyFont="1" applyBorder="1" applyAlignment="1">
      <alignment horizontal="center" vertical="center" shrinkToFit="1"/>
    </xf>
    <xf numFmtId="49" fontId="11" fillId="0" borderId="2" xfId="0" applyNumberFormat="1" applyFont="1" applyBorder="1" applyAlignment="1" applyProtection="1">
      <alignment horizontal="left" vertical="center" wrapText="1"/>
      <protection locked="0"/>
    </xf>
    <xf numFmtId="49" fontId="7" fillId="0" borderId="2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49" fontId="11" fillId="0" borderId="12" xfId="0" applyNumberFormat="1" applyFont="1" applyBorder="1" applyAlignment="1" applyProtection="1">
      <alignment horizontal="left" vertical="center"/>
      <protection locked="0"/>
    </xf>
    <xf numFmtId="49" fontId="10" fillId="0" borderId="8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/>
    </xf>
    <xf numFmtId="49" fontId="10" fillId="0" borderId="6" xfId="0" applyNumberFormat="1" applyFont="1" applyBorder="1" applyAlignment="1">
      <alignment horizontal="left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left" vertical="center" wrapText="1"/>
    </xf>
    <xf numFmtId="49" fontId="14" fillId="0" borderId="23" xfId="0" applyNumberFormat="1" applyFont="1" applyBorder="1" applyAlignment="1">
      <alignment horizontal="left" vertical="center" wrapText="1"/>
    </xf>
    <xf numFmtId="49" fontId="10" fillId="0" borderId="6" xfId="0" applyNumberFormat="1" applyFont="1" applyBorder="1" applyAlignment="1" applyProtection="1">
      <alignment horizontal="center" vertical="center"/>
      <protection locked="0"/>
    </xf>
    <xf numFmtId="49" fontId="10" fillId="0" borderId="6" xfId="0" applyNumberFormat="1" applyFont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right" vertical="center"/>
    </xf>
    <xf numFmtId="49" fontId="11" fillId="0" borderId="42" xfId="0" applyNumberFormat="1" applyFont="1" applyBorder="1" applyAlignment="1" applyProtection="1">
      <alignment horizontal="center" vertical="center"/>
      <protection locked="0"/>
    </xf>
    <xf numFmtId="49" fontId="11" fillId="0" borderId="41" xfId="0" applyNumberFormat="1" applyFont="1" applyBorder="1" applyAlignment="1" applyProtection="1">
      <alignment horizontal="center" vertical="center"/>
      <protection locked="0"/>
    </xf>
    <xf numFmtId="49" fontId="11" fillId="0" borderId="40" xfId="0" applyNumberFormat="1" applyFont="1" applyBorder="1" applyAlignment="1" applyProtection="1">
      <alignment horizontal="center" vertical="center"/>
      <protection locked="0"/>
    </xf>
    <xf numFmtId="49" fontId="11" fillId="0" borderId="22" xfId="0" applyNumberFormat="1" applyFont="1" applyBorder="1" applyAlignment="1">
      <alignment horizontal="center" vertical="center" shrinkToFit="1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49" fontId="13" fillId="0" borderId="4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/>
      <protection locked="0"/>
    </xf>
    <xf numFmtId="49" fontId="13" fillId="0" borderId="6" xfId="0" applyNumberFormat="1" applyFont="1" applyBorder="1" applyAlignment="1" applyProtection="1">
      <alignment horizontal="center" vertical="center"/>
      <protection locked="0"/>
    </xf>
    <xf numFmtId="49" fontId="13" fillId="0" borderId="7" xfId="0" applyNumberFormat="1" applyFont="1" applyBorder="1" applyAlignment="1" applyProtection="1">
      <alignment horizontal="center" vertical="center"/>
      <protection locked="0"/>
    </xf>
    <xf numFmtId="49" fontId="11" fillId="0" borderId="14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vertical="center" textRotation="255"/>
      <protection locked="0"/>
    </xf>
    <xf numFmtId="49" fontId="14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49" fontId="6" fillId="0" borderId="1" xfId="1" applyNumberFormat="1" applyFont="1" applyBorder="1" applyAlignment="1">
      <alignment horizontal="center" vertical="center" wrapText="1"/>
    </xf>
    <xf numFmtId="49" fontId="4" fillId="0" borderId="37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 shrinkToFit="1"/>
    </xf>
    <xf numFmtId="49" fontId="9" fillId="0" borderId="17" xfId="0" applyNumberFormat="1" applyFont="1" applyBorder="1" applyAlignment="1">
      <alignment horizontal="center" vertical="center" shrinkToFit="1"/>
    </xf>
    <xf numFmtId="49" fontId="11" fillId="0" borderId="6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 applyProtection="1">
      <alignment horizontal="center" vertical="center"/>
      <protection locked="0"/>
    </xf>
    <xf numFmtId="49" fontId="11" fillId="0" borderId="6" xfId="0" applyNumberFormat="1" applyFont="1" applyBorder="1" applyAlignment="1" applyProtection="1">
      <alignment horizontal="center" vertical="center"/>
      <protection locked="0"/>
    </xf>
    <xf numFmtId="49" fontId="11" fillId="0" borderId="20" xfId="0" applyNumberFormat="1" applyFont="1" applyBorder="1" applyAlignment="1">
      <alignment horizontal="center" vertical="center" shrinkToFit="1"/>
    </xf>
    <xf numFmtId="49" fontId="12" fillId="0" borderId="18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left" vertical="center" wrapText="1"/>
    </xf>
    <xf numFmtId="49" fontId="14" fillId="0" borderId="5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 wrapText="1"/>
    </xf>
    <xf numFmtId="49" fontId="14" fillId="0" borderId="7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 applyProtection="1">
      <alignment horizontal="center" vertical="center" wrapText="1"/>
      <protection locked="0"/>
    </xf>
    <xf numFmtId="49" fontId="14" fillId="0" borderId="3" xfId="0" applyNumberFormat="1" applyFont="1" applyBorder="1" applyAlignment="1" applyProtection="1">
      <alignment horizontal="center" vertical="center" wrapText="1"/>
      <protection locked="0"/>
    </xf>
    <xf numFmtId="49" fontId="14" fillId="0" borderId="19" xfId="0" applyNumberFormat="1" applyFont="1" applyBorder="1" applyAlignment="1" applyProtection="1">
      <alignment horizontal="center" vertical="center" wrapText="1"/>
      <protection locked="0"/>
    </xf>
    <xf numFmtId="49" fontId="14" fillId="0" borderId="5" xfId="0" applyNumberFormat="1" applyFont="1" applyBorder="1" applyAlignment="1" applyProtection="1">
      <alignment horizontal="center" vertical="center" wrapText="1"/>
      <protection locked="0"/>
    </xf>
    <xf numFmtId="49" fontId="14" fillId="0" borderId="6" xfId="0" applyNumberFormat="1" applyFont="1" applyBorder="1" applyAlignment="1" applyProtection="1">
      <alignment horizontal="center" vertical="center" wrapText="1"/>
      <protection locked="0"/>
    </xf>
    <xf numFmtId="49" fontId="14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 applyProtection="1">
      <alignment horizontal="center" vertical="center"/>
      <protection locked="0"/>
    </xf>
    <xf numFmtId="49" fontId="26" fillId="0" borderId="0" xfId="1" applyNumberFormat="1" applyFont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/>
    </xf>
    <xf numFmtId="49" fontId="11" fillId="0" borderId="19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left" vertical="center"/>
    </xf>
    <xf numFmtId="49" fontId="11" fillId="0" borderId="16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49" fontId="11" fillId="0" borderId="2" xfId="0" applyNumberFormat="1" applyFont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19" xfId="0" applyNumberFormat="1" applyFont="1" applyBorder="1" applyAlignment="1" applyProtection="1">
      <alignment horizontal="center" vertical="center" wrapText="1"/>
      <protection locked="0"/>
    </xf>
    <xf numFmtId="49" fontId="11" fillId="0" borderId="30" xfId="0" applyNumberFormat="1" applyFont="1" applyBorder="1" applyAlignment="1" applyProtection="1">
      <alignment horizontal="center" vertical="center" wrapText="1"/>
      <protection locked="0"/>
    </xf>
    <xf numFmtId="49" fontId="11" fillId="0" borderId="17" xfId="0" applyNumberFormat="1" applyFont="1" applyBorder="1" applyAlignment="1" applyProtection="1">
      <alignment horizontal="center" vertical="center" wrapText="1"/>
      <protection locked="0"/>
    </xf>
    <xf numFmtId="49" fontId="11" fillId="0" borderId="43" xfId="0" applyNumberFormat="1" applyFont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Border="1" applyAlignment="1" applyProtection="1">
      <alignment vertical="center" wrapText="1"/>
      <protection locked="0"/>
    </xf>
    <xf numFmtId="49" fontId="11" fillId="0" borderId="19" xfId="0" applyNumberFormat="1" applyFont="1" applyBorder="1" applyAlignment="1" applyProtection="1">
      <alignment vertical="center" wrapText="1"/>
      <protection locked="0"/>
    </xf>
    <xf numFmtId="49" fontId="11" fillId="0" borderId="6" xfId="0" applyNumberFormat="1" applyFont="1" applyBorder="1" applyAlignment="1" applyProtection="1">
      <alignment horizontal="left" vertical="center" wrapText="1"/>
      <protection locked="0"/>
    </xf>
    <xf numFmtId="49" fontId="11" fillId="0" borderId="5" xfId="0" applyNumberFormat="1" applyFont="1" applyBorder="1" applyAlignment="1" applyProtection="1">
      <alignment horizontal="left" vertical="center" wrapText="1"/>
      <protection locked="0"/>
    </xf>
    <xf numFmtId="49" fontId="12" fillId="0" borderId="18" xfId="0" applyNumberFormat="1" applyFont="1" applyBorder="1" applyAlignment="1">
      <alignment horizontal="center" vertical="center" textRotation="255" wrapText="1"/>
    </xf>
    <xf numFmtId="49" fontId="12" fillId="0" borderId="3" xfId="0" applyNumberFormat="1" applyFont="1" applyBorder="1" applyAlignment="1">
      <alignment horizontal="center" vertical="center" textRotation="255"/>
    </xf>
    <xf numFmtId="49" fontId="12" fillId="0" borderId="4" xfId="0" applyNumberFormat="1" applyFont="1" applyBorder="1" applyAlignment="1">
      <alignment horizontal="center" vertical="center" textRotation="255"/>
    </xf>
    <xf numFmtId="49" fontId="12" fillId="0" borderId="13" xfId="0" applyNumberFormat="1" applyFont="1" applyBorder="1" applyAlignment="1">
      <alignment horizontal="center" vertical="center" textRotation="255"/>
    </xf>
    <xf numFmtId="49" fontId="12" fillId="0" borderId="0" xfId="0" applyNumberFormat="1" applyFont="1" applyAlignment="1">
      <alignment horizontal="center" vertical="center" textRotation="255"/>
    </xf>
    <xf numFmtId="49" fontId="12" fillId="0" borderId="12" xfId="0" applyNumberFormat="1" applyFont="1" applyBorder="1" applyAlignment="1">
      <alignment horizontal="center" vertical="center" textRotation="255"/>
    </xf>
    <xf numFmtId="49" fontId="12" fillId="0" borderId="15" xfId="0" applyNumberFormat="1" applyFont="1" applyBorder="1" applyAlignment="1">
      <alignment horizontal="center" vertical="center" textRotation="255"/>
    </xf>
    <xf numFmtId="49" fontId="12" fillId="0" borderId="6" xfId="0" applyNumberFormat="1" applyFont="1" applyBorder="1" applyAlignment="1">
      <alignment horizontal="center" vertical="center" textRotation="255"/>
    </xf>
    <xf numFmtId="49" fontId="12" fillId="0" borderId="7" xfId="0" applyNumberFormat="1" applyFont="1" applyBorder="1" applyAlignment="1">
      <alignment horizontal="center" vertical="center" textRotation="255"/>
    </xf>
    <xf numFmtId="49" fontId="12" fillId="0" borderId="3" xfId="0" applyNumberFormat="1" applyFont="1" applyBorder="1" applyAlignment="1">
      <alignment horizontal="center" vertical="center" textRotation="255" wrapText="1"/>
    </xf>
    <xf numFmtId="49" fontId="12" fillId="0" borderId="4" xfId="0" applyNumberFormat="1" applyFont="1" applyBorder="1" applyAlignment="1">
      <alignment horizontal="center" vertical="center" textRotation="255" wrapText="1"/>
    </xf>
    <xf numFmtId="49" fontId="12" fillId="0" borderId="13" xfId="0" applyNumberFormat="1" applyFont="1" applyBorder="1" applyAlignment="1">
      <alignment horizontal="center" vertical="center" textRotation="255" wrapText="1"/>
    </xf>
    <xf numFmtId="49" fontId="12" fillId="0" borderId="0" xfId="0" applyNumberFormat="1" applyFont="1" applyAlignment="1">
      <alignment horizontal="center" vertical="center" textRotation="255" wrapText="1"/>
    </xf>
    <xf numFmtId="49" fontId="12" fillId="0" borderId="12" xfId="0" applyNumberFormat="1" applyFont="1" applyBorder="1" applyAlignment="1">
      <alignment horizontal="center" vertical="center" textRotation="255" wrapText="1"/>
    </xf>
    <xf numFmtId="49" fontId="12" fillId="0" borderId="15" xfId="0" applyNumberFormat="1" applyFont="1" applyBorder="1" applyAlignment="1">
      <alignment horizontal="center" vertical="center" textRotation="255" wrapText="1"/>
    </xf>
    <xf numFmtId="49" fontId="12" fillId="0" borderId="6" xfId="0" applyNumberFormat="1" applyFont="1" applyBorder="1" applyAlignment="1">
      <alignment horizontal="center" vertical="center" textRotation="255" wrapText="1"/>
    </xf>
    <xf numFmtId="49" fontId="12" fillId="0" borderId="7" xfId="0" applyNumberFormat="1" applyFont="1" applyBorder="1" applyAlignment="1">
      <alignment horizontal="center" vertical="center" textRotation="255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</cellXfs>
  <cellStyles count="4">
    <cellStyle name="標準" xfId="0" builtinId="0"/>
    <cellStyle name="標準 2" xfId="1" xr:uid="{4B28B582-626C-47AC-885D-1D0C6C414EEB}"/>
    <cellStyle name="標準 3" xfId="2" xr:uid="{5E63BDE8-74A9-4652-9416-988183788EE7}"/>
    <cellStyle name="標準 3 2" xfId="3" xr:uid="{B80C29D5-D5A8-4C7B-9D8F-94C62BD960D2}"/>
  </cellStyles>
  <dxfs count="3"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51</xdr:col>
      <xdr:colOff>57150</xdr:colOff>
      <xdr:row>22</xdr:row>
      <xdr:rowOff>57150</xdr:rowOff>
    </xdr:from>
    <xdr:to>
      <xdr:col>55</xdr:col>
      <xdr:colOff>31506</xdr:colOff>
      <xdr:row>23</xdr:row>
      <xdr:rowOff>163391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914900" y="5476875"/>
          <a:ext cx="355356" cy="344366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29</xdr:row>
          <xdr:rowOff>0</xdr:rowOff>
        </xdr:from>
        <xdr:to>
          <xdr:col>13</xdr:col>
          <xdr:colOff>19050</xdr:colOff>
          <xdr:row>29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30</xdr:row>
          <xdr:rowOff>0</xdr:rowOff>
        </xdr:from>
        <xdr:to>
          <xdr:col>13</xdr:col>
          <xdr:colOff>19050</xdr:colOff>
          <xdr:row>30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29</xdr:row>
          <xdr:rowOff>0</xdr:rowOff>
        </xdr:from>
        <xdr:to>
          <xdr:col>13</xdr:col>
          <xdr:colOff>19050</xdr:colOff>
          <xdr:row>29</xdr:row>
          <xdr:rowOff>190500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30</xdr:row>
          <xdr:rowOff>0</xdr:rowOff>
        </xdr:from>
        <xdr:to>
          <xdr:col>13</xdr:col>
          <xdr:colOff>19050</xdr:colOff>
          <xdr:row>30</xdr:row>
          <xdr:rowOff>190500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28</xdr:row>
          <xdr:rowOff>9525</xdr:rowOff>
        </xdr:from>
        <xdr:to>
          <xdr:col>13</xdr:col>
          <xdr:colOff>19050</xdr:colOff>
          <xdr:row>28</xdr:row>
          <xdr:rowOff>200025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04AA5-4785-4187-97C2-3C359CD02375}">
  <dimension ref="A2:I18"/>
  <sheetViews>
    <sheetView topLeftCell="B1" zoomScaleNormal="100" workbookViewId="0">
      <selection activeCell="E22" sqref="E22"/>
    </sheetView>
  </sheetViews>
  <sheetFormatPr defaultRowHeight="13.5" x14ac:dyDescent="0.15"/>
  <cols>
    <col min="1" max="1" width="3.5" style="30" bestFit="1" customWidth="1"/>
    <col min="2" max="2" width="9.625" style="30" bestFit="1" customWidth="1"/>
    <col min="3" max="3" width="80.75" style="30" bestFit="1" customWidth="1"/>
    <col min="4" max="4" width="9.625" style="30" bestFit="1" customWidth="1"/>
    <col min="5" max="5" width="9" style="32"/>
    <col min="6" max="6" width="9.625" style="30" bestFit="1" customWidth="1"/>
    <col min="7" max="7" width="9" style="32"/>
    <col min="8" max="8" width="9.625" style="30" bestFit="1" customWidth="1"/>
    <col min="9" max="9" width="9" style="32"/>
    <col min="10" max="16384" width="9" style="30"/>
  </cols>
  <sheetData>
    <row r="2" spans="1:9" x14ac:dyDescent="0.15">
      <c r="A2" s="30">
        <v>2</v>
      </c>
      <c r="B2" s="31" t="s">
        <v>93</v>
      </c>
      <c r="C2" s="31" t="s">
        <v>94</v>
      </c>
      <c r="D2" s="31" t="s">
        <v>93</v>
      </c>
      <c r="E2" s="32" t="s">
        <v>95</v>
      </c>
      <c r="F2" s="31" t="s">
        <v>93</v>
      </c>
      <c r="H2" s="31" t="s">
        <v>93</v>
      </c>
    </row>
    <row r="3" spans="1:9" x14ac:dyDescent="0.15">
      <c r="A3" s="30">
        <v>17</v>
      </c>
      <c r="B3" s="31" t="s">
        <v>96</v>
      </c>
      <c r="C3" s="31" t="s">
        <v>97</v>
      </c>
      <c r="D3" s="31" t="s">
        <v>96</v>
      </c>
      <c r="E3" s="32" t="s">
        <v>95</v>
      </c>
      <c r="F3" s="31" t="s">
        <v>96</v>
      </c>
      <c r="G3" s="32" t="s">
        <v>98</v>
      </c>
      <c r="H3" s="31" t="s">
        <v>96</v>
      </c>
    </row>
    <row r="4" spans="1:9" x14ac:dyDescent="0.15">
      <c r="A4" s="30">
        <v>13</v>
      </c>
      <c r="B4" s="31" t="s">
        <v>99</v>
      </c>
      <c r="C4" s="31" t="s">
        <v>100</v>
      </c>
      <c r="D4" s="31" t="s">
        <v>99</v>
      </c>
      <c r="F4" s="31" t="s">
        <v>99</v>
      </c>
      <c r="H4" s="31" t="s">
        <v>99</v>
      </c>
      <c r="I4" s="32" t="s">
        <v>101</v>
      </c>
    </row>
    <row r="5" spans="1:9" x14ac:dyDescent="0.15">
      <c r="A5" s="30">
        <v>3</v>
      </c>
      <c r="B5" s="31" t="s">
        <v>102</v>
      </c>
      <c r="C5" s="33" t="s">
        <v>103</v>
      </c>
      <c r="D5" s="31" t="s">
        <v>102</v>
      </c>
      <c r="F5" s="31" t="s">
        <v>102</v>
      </c>
      <c r="H5" s="31" t="s">
        <v>102</v>
      </c>
    </row>
    <row r="6" spans="1:9" x14ac:dyDescent="0.15">
      <c r="A6" s="30">
        <v>9</v>
      </c>
      <c r="B6" s="31" t="s">
        <v>104</v>
      </c>
      <c r="C6" s="31" t="s">
        <v>105</v>
      </c>
      <c r="D6" s="31" t="s">
        <v>104</v>
      </c>
      <c r="E6" s="32" t="s">
        <v>95</v>
      </c>
      <c r="F6" s="31" t="s">
        <v>104</v>
      </c>
      <c r="H6" s="31" t="s">
        <v>104</v>
      </c>
    </row>
    <row r="7" spans="1:9" x14ac:dyDescent="0.15">
      <c r="A7" s="30">
        <v>10</v>
      </c>
      <c r="B7" s="34" t="s">
        <v>106</v>
      </c>
      <c r="C7" s="34" t="s">
        <v>107</v>
      </c>
      <c r="D7" s="34" t="s">
        <v>106</v>
      </c>
      <c r="F7" s="34" t="s">
        <v>106</v>
      </c>
      <c r="G7" s="32" t="s">
        <v>98</v>
      </c>
      <c r="H7" s="34" t="s">
        <v>106</v>
      </c>
      <c r="I7" s="32" t="s">
        <v>101</v>
      </c>
    </row>
    <row r="8" spans="1:9" x14ac:dyDescent="0.15">
      <c r="A8" s="30">
        <v>16</v>
      </c>
      <c r="B8" s="31" t="s">
        <v>108</v>
      </c>
      <c r="C8" s="31" t="s">
        <v>109</v>
      </c>
      <c r="D8" s="31" t="s">
        <v>108</v>
      </c>
      <c r="E8" s="32" t="s">
        <v>95</v>
      </c>
      <c r="F8" s="31" t="s">
        <v>108</v>
      </c>
      <c r="H8" s="31" t="s">
        <v>108</v>
      </c>
      <c r="I8" s="32" t="s">
        <v>101</v>
      </c>
    </row>
    <row r="9" spans="1:9" x14ac:dyDescent="0.15">
      <c r="A9" s="30">
        <v>1</v>
      </c>
      <c r="B9" s="31" t="s">
        <v>110</v>
      </c>
      <c r="C9" s="31" t="s">
        <v>111</v>
      </c>
      <c r="D9" s="31" t="s">
        <v>110</v>
      </c>
      <c r="E9" s="32" t="s">
        <v>95</v>
      </c>
      <c r="F9" s="31" t="s">
        <v>110</v>
      </c>
      <c r="G9" s="32" t="s">
        <v>98</v>
      </c>
      <c r="H9" s="31" t="s">
        <v>110</v>
      </c>
      <c r="I9" s="32" t="s">
        <v>101</v>
      </c>
    </row>
    <row r="10" spans="1:9" x14ac:dyDescent="0.15">
      <c r="A10" s="30">
        <v>4</v>
      </c>
      <c r="B10" s="31" t="s">
        <v>112</v>
      </c>
      <c r="C10" s="31" t="s">
        <v>113</v>
      </c>
      <c r="D10" s="31" t="s">
        <v>112</v>
      </c>
      <c r="E10" s="32" t="s">
        <v>95</v>
      </c>
      <c r="F10" s="31" t="s">
        <v>112</v>
      </c>
      <c r="G10" s="32" t="s">
        <v>98</v>
      </c>
      <c r="H10" s="31" t="s">
        <v>112</v>
      </c>
      <c r="I10" s="32" t="s">
        <v>101</v>
      </c>
    </row>
    <row r="11" spans="1:9" x14ac:dyDescent="0.15">
      <c r="A11" s="30">
        <v>5</v>
      </c>
      <c r="B11" s="34" t="s">
        <v>114</v>
      </c>
      <c r="C11" s="34" t="s">
        <v>115</v>
      </c>
      <c r="D11" s="34" t="s">
        <v>114</v>
      </c>
      <c r="E11" s="32" t="s">
        <v>95</v>
      </c>
      <c r="F11" s="34" t="s">
        <v>114</v>
      </c>
      <c r="G11" s="32" t="s">
        <v>98</v>
      </c>
      <c r="H11" s="34" t="s">
        <v>114</v>
      </c>
    </row>
    <row r="12" spans="1:9" x14ac:dyDescent="0.15">
      <c r="A12" s="30">
        <v>7</v>
      </c>
      <c r="B12" s="34" t="s">
        <v>116</v>
      </c>
      <c r="C12" s="34" t="s">
        <v>117</v>
      </c>
      <c r="D12" s="34" t="s">
        <v>116</v>
      </c>
      <c r="E12" s="32" t="s">
        <v>95</v>
      </c>
      <c r="F12" s="34" t="s">
        <v>116</v>
      </c>
      <c r="G12" s="32" t="s">
        <v>98</v>
      </c>
      <c r="H12" s="34" t="s">
        <v>116</v>
      </c>
    </row>
    <row r="13" spans="1:9" x14ac:dyDescent="0.15">
      <c r="A13" s="30">
        <v>14</v>
      </c>
      <c r="B13" s="35" t="s">
        <v>118</v>
      </c>
      <c r="C13" s="35" t="s">
        <v>119</v>
      </c>
      <c r="D13" s="35" t="s">
        <v>118</v>
      </c>
      <c r="E13" s="32" t="s">
        <v>95</v>
      </c>
      <c r="F13" s="35" t="s">
        <v>118</v>
      </c>
      <c r="H13" s="35" t="s">
        <v>118</v>
      </c>
    </row>
    <row r="14" spans="1:9" x14ac:dyDescent="0.15">
      <c r="A14" s="30">
        <v>6</v>
      </c>
      <c r="B14" s="31" t="s">
        <v>120</v>
      </c>
      <c r="C14" s="31" t="s">
        <v>121</v>
      </c>
      <c r="D14" s="31" t="s">
        <v>120</v>
      </c>
      <c r="E14" s="32" t="s">
        <v>95</v>
      </c>
      <c r="F14" s="31" t="s">
        <v>120</v>
      </c>
      <c r="H14" s="31" t="s">
        <v>120</v>
      </c>
    </row>
    <row r="15" spans="1:9" x14ac:dyDescent="0.15">
      <c r="A15" s="30">
        <v>11</v>
      </c>
      <c r="B15" s="34" t="s">
        <v>122</v>
      </c>
      <c r="C15" s="34" t="s">
        <v>86</v>
      </c>
      <c r="D15" s="34" t="s">
        <v>122</v>
      </c>
      <c r="F15" s="34" t="s">
        <v>122</v>
      </c>
      <c r="G15" s="32" t="s">
        <v>98</v>
      </c>
      <c r="H15" s="34" t="s">
        <v>122</v>
      </c>
      <c r="I15" s="32" t="s">
        <v>101</v>
      </c>
    </row>
    <row r="16" spans="1:9" x14ac:dyDescent="0.15">
      <c r="A16" s="30">
        <v>8</v>
      </c>
      <c r="B16" s="31" t="s">
        <v>123</v>
      </c>
      <c r="C16" s="31" t="s">
        <v>124</v>
      </c>
      <c r="D16" s="31" t="s">
        <v>123</v>
      </c>
      <c r="E16" s="32" t="s">
        <v>95</v>
      </c>
      <c r="F16" s="31" t="s">
        <v>123</v>
      </c>
      <c r="G16" s="32" t="s">
        <v>98</v>
      </c>
      <c r="H16" s="31" t="s">
        <v>123</v>
      </c>
      <c r="I16" s="32" t="s">
        <v>101</v>
      </c>
    </row>
    <row r="17" spans="1:9" x14ac:dyDescent="0.15">
      <c r="A17" s="30">
        <v>12</v>
      </c>
      <c r="B17" s="31" t="s">
        <v>125</v>
      </c>
      <c r="C17" s="31" t="s">
        <v>126</v>
      </c>
      <c r="D17" s="31" t="s">
        <v>125</v>
      </c>
      <c r="E17" s="32" t="s">
        <v>95</v>
      </c>
      <c r="F17" s="31" t="s">
        <v>125</v>
      </c>
      <c r="G17" s="32" t="s">
        <v>98</v>
      </c>
      <c r="H17" s="31" t="s">
        <v>125</v>
      </c>
      <c r="I17" s="32" t="s">
        <v>101</v>
      </c>
    </row>
    <row r="18" spans="1:9" s="32" customFormat="1" x14ac:dyDescent="0.15">
      <c r="A18" s="30">
        <v>15</v>
      </c>
      <c r="B18" s="31" t="s">
        <v>127</v>
      </c>
      <c r="C18" s="31" t="s">
        <v>128</v>
      </c>
      <c r="D18" s="31" t="s">
        <v>127</v>
      </c>
      <c r="E18" s="32" t="s">
        <v>95</v>
      </c>
      <c r="F18" s="31" t="s">
        <v>127</v>
      </c>
      <c r="G18" s="32" t="s">
        <v>98</v>
      </c>
      <c r="H18" s="31" t="s">
        <v>127</v>
      </c>
      <c r="I18" s="32" t="s">
        <v>101</v>
      </c>
    </row>
  </sheetData>
  <autoFilter ref="A1:I18" xr:uid="{7B70CFB1-1353-4D9F-9534-149F33465DBB}">
    <sortState xmlns:xlrd2="http://schemas.microsoft.com/office/spreadsheetml/2017/richdata2" ref="A2:I18">
      <sortCondition ref="C1:C18"/>
    </sortState>
  </autoFilter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4011A-8D8E-46C6-9A2C-C60939D3657A}">
  <dimension ref="A1:EC47"/>
  <sheetViews>
    <sheetView tabSelected="1" view="pageBreakPreview" zoomScaleNormal="100" zoomScaleSheetLayoutView="100" workbookViewId="0">
      <selection activeCell="G7" sqref="G7:X8"/>
    </sheetView>
  </sheetViews>
  <sheetFormatPr defaultColWidth="9" defaultRowHeight="18.75" x14ac:dyDescent="0.4"/>
  <cols>
    <col min="1" max="68" width="1.25" style="3" customWidth="1"/>
    <col min="69" max="69" width="9.375" style="3" customWidth="1"/>
    <col min="70" max="70" width="11" customWidth="1"/>
    <col min="71" max="16384" width="9" style="3"/>
  </cols>
  <sheetData>
    <row r="1" spans="1:70" ht="18.75" customHeight="1" x14ac:dyDescent="0.4">
      <c r="A1" s="130" t="s">
        <v>22</v>
      </c>
      <c r="B1" s="130"/>
      <c r="C1" s="130"/>
      <c r="D1" s="130"/>
      <c r="E1" s="130"/>
      <c r="F1" s="130"/>
      <c r="G1" s="130"/>
      <c r="H1" s="130"/>
      <c r="I1" s="130" t="s">
        <v>23</v>
      </c>
      <c r="J1" s="130"/>
      <c r="K1" s="130"/>
      <c r="L1" s="130"/>
      <c r="M1" s="130"/>
      <c r="N1" s="130"/>
      <c r="O1" s="130"/>
      <c r="P1" s="130"/>
      <c r="Q1" s="130" t="s">
        <v>24</v>
      </c>
      <c r="R1" s="130"/>
      <c r="S1" s="130"/>
      <c r="T1" s="130"/>
      <c r="U1" s="130"/>
      <c r="V1" s="130"/>
      <c r="W1" s="130"/>
      <c r="X1" s="130"/>
      <c r="Y1" s="1"/>
      <c r="Z1" s="131" t="s">
        <v>32</v>
      </c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F1" s="169" t="s">
        <v>45</v>
      </c>
      <c r="BG1" s="170"/>
      <c r="BH1" s="170"/>
      <c r="BI1" s="170"/>
      <c r="BJ1" s="170"/>
      <c r="BK1" s="170"/>
      <c r="BL1" s="170"/>
      <c r="BM1" s="170"/>
      <c r="BN1" s="170"/>
      <c r="BO1" s="171"/>
      <c r="BR1" t="s">
        <v>80</v>
      </c>
    </row>
    <row r="2" spans="1:70" ht="18.75" customHeight="1" x14ac:dyDescent="0.4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Z2" s="119" t="s">
        <v>48</v>
      </c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BF2" s="172"/>
      <c r="BG2" s="173"/>
      <c r="BH2" s="173"/>
      <c r="BI2" s="173"/>
      <c r="BJ2" s="173"/>
      <c r="BK2" s="173"/>
      <c r="BL2" s="173"/>
      <c r="BM2" s="173"/>
      <c r="BN2" s="173"/>
      <c r="BO2" s="174"/>
      <c r="BR2" s="39" t="s">
        <v>83</v>
      </c>
    </row>
    <row r="3" spans="1:70" ht="24.75" customHeight="1" x14ac:dyDescent="0.4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Z3" s="131" t="s">
        <v>36</v>
      </c>
      <c r="AA3" s="131"/>
      <c r="AB3" s="131"/>
      <c r="AC3" s="131"/>
      <c r="AD3" s="131"/>
      <c r="AE3" s="131"/>
      <c r="AF3" s="131"/>
      <c r="AG3" s="131"/>
      <c r="AH3" s="153" t="s">
        <v>37</v>
      </c>
      <c r="AI3" s="153"/>
      <c r="AJ3" s="153"/>
      <c r="AY3" s="131" t="s">
        <v>38</v>
      </c>
      <c r="AZ3" s="131"/>
      <c r="BA3" s="131"/>
      <c r="BB3" s="2"/>
      <c r="BC3" s="2"/>
      <c r="BD3" s="2"/>
      <c r="BE3" s="2"/>
      <c r="BF3" s="172"/>
      <c r="BG3" s="173"/>
      <c r="BH3" s="173"/>
      <c r="BI3" s="173"/>
      <c r="BJ3" s="173"/>
      <c r="BK3" s="173"/>
      <c r="BL3" s="173"/>
      <c r="BM3" s="173"/>
      <c r="BN3" s="173"/>
      <c r="BO3" s="174"/>
      <c r="BR3" s="25" t="s">
        <v>81</v>
      </c>
    </row>
    <row r="4" spans="1:70" ht="15" customHeight="1" x14ac:dyDescent="0.4">
      <c r="A4" s="178" t="s">
        <v>49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8"/>
      <c r="BB4" s="178"/>
      <c r="BC4" s="178"/>
      <c r="BD4" s="178"/>
      <c r="BE4" s="178"/>
      <c r="BF4" s="172"/>
      <c r="BG4" s="173"/>
      <c r="BH4" s="173"/>
      <c r="BI4" s="173"/>
      <c r="BJ4" s="173"/>
      <c r="BK4" s="173"/>
      <c r="BL4" s="173"/>
      <c r="BM4" s="173"/>
      <c r="BN4" s="173"/>
      <c r="BO4" s="174"/>
      <c r="BR4" s="26" t="s">
        <v>82</v>
      </c>
    </row>
    <row r="5" spans="1:70" ht="15" customHeight="1" thickBot="1" x14ac:dyDescent="0.45">
      <c r="A5" s="179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5"/>
      <c r="BG5" s="176"/>
      <c r="BH5" s="176"/>
      <c r="BI5" s="176"/>
      <c r="BJ5" s="176"/>
      <c r="BK5" s="176"/>
      <c r="BL5" s="176"/>
      <c r="BM5" s="176"/>
      <c r="BN5" s="176"/>
      <c r="BO5" s="177"/>
      <c r="BR5" s="26" t="s">
        <v>83</v>
      </c>
    </row>
    <row r="6" spans="1:70" s="4" customFormat="1" ht="20.25" customHeight="1" x14ac:dyDescent="0.4">
      <c r="A6" s="183" t="s">
        <v>0</v>
      </c>
      <c r="B6" s="132"/>
      <c r="C6" s="132"/>
      <c r="D6" s="132"/>
      <c r="E6" s="132"/>
      <c r="F6" s="132"/>
      <c r="G6" s="154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6"/>
      <c r="Y6" s="154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6"/>
      <c r="AQ6" s="132" t="s">
        <v>2</v>
      </c>
      <c r="AR6" s="132"/>
      <c r="AS6" s="132"/>
      <c r="AT6" s="132" t="s">
        <v>58</v>
      </c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57"/>
      <c r="BR6"/>
    </row>
    <row r="7" spans="1:70" s="4" customFormat="1" ht="21.95" customHeight="1" x14ac:dyDescent="0.4">
      <c r="A7" s="184" t="s">
        <v>1</v>
      </c>
      <c r="B7" s="185"/>
      <c r="C7" s="185"/>
      <c r="D7" s="185"/>
      <c r="E7" s="185"/>
      <c r="F7" s="186"/>
      <c r="G7" s="158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60"/>
      <c r="Y7" s="158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60"/>
      <c r="AQ7" s="165" t="str">
        <f>IF(BR2="印刷用","男・女","")</f>
        <v/>
      </c>
      <c r="AR7" s="165"/>
      <c r="AS7" s="165"/>
      <c r="AT7" s="203" t="str">
        <f>IF(BR2="印刷用","昭和　　・　　平成","")</f>
        <v/>
      </c>
      <c r="AU7" s="204"/>
      <c r="AV7" s="204"/>
      <c r="AW7" s="204"/>
      <c r="AX7" s="181"/>
      <c r="AY7" s="181"/>
      <c r="AZ7" s="181"/>
      <c r="BA7" s="181"/>
      <c r="BB7" s="207" t="s">
        <v>3</v>
      </c>
      <c r="BC7" s="207"/>
      <c r="BD7" s="181"/>
      <c r="BE7" s="181"/>
      <c r="BF7" s="181"/>
      <c r="BG7" s="181"/>
      <c r="BH7" s="207" t="s">
        <v>4</v>
      </c>
      <c r="BI7" s="207"/>
      <c r="BJ7" s="181"/>
      <c r="BK7" s="181"/>
      <c r="BL7" s="181"/>
      <c r="BM7" s="181"/>
      <c r="BN7" s="107" t="s">
        <v>5</v>
      </c>
      <c r="BO7" s="164"/>
      <c r="BR7" s="28" t="s">
        <v>77</v>
      </c>
    </row>
    <row r="8" spans="1:70" s="4" customFormat="1" ht="21.95" customHeight="1" x14ac:dyDescent="0.4">
      <c r="A8" s="187"/>
      <c r="B8" s="188"/>
      <c r="C8" s="188"/>
      <c r="D8" s="188"/>
      <c r="E8" s="188"/>
      <c r="F8" s="189"/>
      <c r="G8" s="161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3"/>
      <c r="Y8" s="161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3"/>
      <c r="AQ8" s="165"/>
      <c r="AR8" s="165"/>
      <c r="AS8" s="165"/>
      <c r="AT8" s="205"/>
      <c r="AU8" s="206"/>
      <c r="AV8" s="206"/>
      <c r="AW8" s="206"/>
      <c r="AX8" s="180"/>
      <c r="AY8" s="180"/>
      <c r="AZ8" s="180"/>
      <c r="BA8" s="180"/>
      <c r="BC8" s="5" t="s">
        <v>6</v>
      </c>
      <c r="BD8" s="5" t="s">
        <v>9</v>
      </c>
      <c r="BE8" s="5"/>
      <c r="BF8" s="182"/>
      <c r="BG8" s="182"/>
      <c r="BH8" s="182"/>
      <c r="BI8" s="182"/>
      <c r="BJ8" s="182"/>
      <c r="BK8" s="182"/>
      <c r="BL8" s="182"/>
      <c r="BM8" s="5" t="s">
        <v>8</v>
      </c>
      <c r="BN8" s="5"/>
      <c r="BO8" s="6" t="s">
        <v>7</v>
      </c>
      <c r="BR8" s="28" t="s">
        <v>74</v>
      </c>
    </row>
    <row r="9" spans="1:70" s="4" customFormat="1" ht="14.25" customHeight="1" x14ac:dyDescent="0.4">
      <c r="A9" s="187"/>
      <c r="B9" s="188"/>
      <c r="C9" s="188"/>
      <c r="D9" s="188"/>
      <c r="E9" s="188"/>
      <c r="F9" s="189"/>
      <c r="G9" s="166" t="s">
        <v>71</v>
      </c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7" t="str">
        <f>IF(BR2="印刷用","有 ・ 無","")</f>
        <v/>
      </c>
      <c r="Z9" s="167"/>
      <c r="AA9" s="167"/>
      <c r="AB9" s="167"/>
      <c r="AC9" s="167"/>
      <c r="AD9" s="167"/>
      <c r="AE9" s="167"/>
      <c r="AF9" s="47" t="s">
        <v>46</v>
      </c>
      <c r="AG9" s="48"/>
      <c r="AH9" s="48"/>
      <c r="AI9" s="48"/>
      <c r="AJ9" s="48"/>
      <c r="AK9" s="48"/>
      <c r="AL9" s="48"/>
      <c r="AM9" s="48"/>
      <c r="AN9" s="48"/>
      <c r="AO9" s="48"/>
      <c r="AP9" s="193"/>
      <c r="AQ9" s="197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8"/>
      <c r="BG9" s="198"/>
      <c r="BH9" s="198"/>
      <c r="BI9" s="198"/>
      <c r="BJ9" s="198"/>
      <c r="BK9" s="198"/>
      <c r="BL9" s="198"/>
      <c r="BM9" s="198"/>
      <c r="BN9" s="198"/>
      <c r="BO9" s="199"/>
      <c r="BR9" s="28"/>
    </row>
    <row r="10" spans="1:70" s="4" customFormat="1" ht="14.25" customHeight="1" x14ac:dyDescent="0.4">
      <c r="A10" s="190"/>
      <c r="B10" s="191"/>
      <c r="C10" s="191"/>
      <c r="D10" s="191"/>
      <c r="E10" s="191"/>
      <c r="F10" s="192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7"/>
      <c r="Z10" s="167"/>
      <c r="AA10" s="167"/>
      <c r="AB10" s="167"/>
      <c r="AC10" s="167"/>
      <c r="AD10" s="167"/>
      <c r="AE10" s="167"/>
      <c r="AF10" s="194"/>
      <c r="AG10" s="195"/>
      <c r="AH10" s="195"/>
      <c r="AI10" s="195"/>
      <c r="AJ10" s="195"/>
      <c r="AK10" s="195"/>
      <c r="AL10" s="195"/>
      <c r="AM10" s="195"/>
      <c r="AN10" s="195"/>
      <c r="AO10" s="195"/>
      <c r="AP10" s="196"/>
      <c r="AQ10" s="200"/>
      <c r="AR10" s="201"/>
      <c r="AS10" s="201"/>
      <c r="AT10" s="201"/>
      <c r="AU10" s="201"/>
      <c r="AV10" s="201"/>
      <c r="AW10" s="201"/>
      <c r="AX10" s="201"/>
      <c r="AY10" s="201"/>
      <c r="AZ10" s="201"/>
      <c r="BA10" s="201"/>
      <c r="BB10" s="201"/>
      <c r="BC10" s="201"/>
      <c r="BD10" s="201"/>
      <c r="BE10" s="201"/>
      <c r="BF10" s="201"/>
      <c r="BG10" s="201"/>
      <c r="BH10" s="201"/>
      <c r="BI10" s="201"/>
      <c r="BJ10" s="201"/>
      <c r="BK10" s="201"/>
      <c r="BL10" s="201"/>
      <c r="BM10" s="201"/>
      <c r="BN10" s="201"/>
      <c r="BO10" s="202"/>
      <c r="BR10" s="28" t="s">
        <v>76</v>
      </c>
    </row>
    <row r="11" spans="1:70" s="4" customFormat="1" ht="17.100000000000001" customHeight="1" x14ac:dyDescent="0.4">
      <c r="A11" s="184" t="s">
        <v>78</v>
      </c>
      <c r="B11" s="185"/>
      <c r="C11" s="185"/>
      <c r="D11" s="185"/>
      <c r="E11" s="185"/>
      <c r="F11" s="186"/>
      <c r="G11" s="212" t="s">
        <v>10</v>
      </c>
      <c r="H11" s="213"/>
      <c r="I11" s="213"/>
      <c r="J11" s="125"/>
      <c r="K11" s="125"/>
      <c r="L11" s="125"/>
      <c r="M11" s="125"/>
      <c r="N11" s="125"/>
      <c r="O11" s="7" t="s">
        <v>12</v>
      </c>
      <c r="P11" s="125"/>
      <c r="Q11" s="125"/>
      <c r="R11" s="125"/>
      <c r="S11" s="125"/>
      <c r="T11" s="125"/>
      <c r="U11" s="125"/>
      <c r="V11" s="125"/>
      <c r="W11" s="125"/>
      <c r="X11" s="125"/>
      <c r="Y11" s="8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6"/>
      <c r="AQ11" s="236"/>
      <c r="AR11" s="236"/>
      <c r="AS11" s="236"/>
      <c r="AT11" s="236"/>
      <c r="AU11" s="236"/>
      <c r="AV11" s="236"/>
      <c r="AW11" s="236"/>
      <c r="AX11" s="236"/>
      <c r="AY11" s="236"/>
      <c r="AZ11" s="236"/>
      <c r="BA11" s="236"/>
      <c r="BB11" s="236"/>
      <c r="BC11" s="236"/>
      <c r="BD11" s="236"/>
      <c r="BE11" s="236"/>
      <c r="BF11" s="236"/>
      <c r="BG11" s="236"/>
      <c r="BH11" s="236"/>
      <c r="BI11" s="236"/>
      <c r="BJ11" s="236"/>
      <c r="BK11" s="236"/>
      <c r="BL11" s="236"/>
      <c r="BM11" s="236"/>
      <c r="BN11" s="236"/>
      <c r="BO11" s="237"/>
      <c r="BR11" s="28" t="s">
        <v>73</v>
      </c>
    </row>
    <row r="12" spans="1:70" s="4" customFormat="1" ht="17.100000000000001" customHeight="1" x14ac:dyDescent="0.4">
      <c r="A12" s="187"/>
      <c r="B12" s="188"/>
      <c r="C12" s="188"/>
      <c r="D12" s="188"/>
      <c r="E12" s="188"/>
      <c r="F12" s="189"/>
      <c r="G12" s="127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9"/>
      <c r="BR12" s="29"/>
    </row>
    <row r="13" spans="1:70" s="4" customFormat="1" ht="17.100000000000001" customHeight="1" x14ac:dyDescent="0.4">
      <c r="A13" s="190"/>
      <c r="B13" s="191"/>
      <c r="C13" s="191"/>
      <c r="D13" s="191"/>
      <c r="E13" s="191"/>
      <c r="F13" s="192"/>
      <c r="G13" s="208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P13" s="9"/>
      <c r="AQ13" s="9"/>
      <c r="AR13" s="9" t="s">
        <v>85</v>
      </c>
      <c r="AS13" s="10" t="s">
        <v>6</v>
      </c>
      <c r="AT13" s="63"/>
      <c r="AU13" s="63"/>
      <c r="AV13" s="63"/>
      <c r="AW13" s="63"/>
      <c r="AX13" s="63"/>
      <c r="AY13" s="10" t="s">
        <v>7</v>
      </c>
      <c r="AZ13" s="63"/>
      <c r="BA13" s="63"/>
      <c r="BB13" s="63"/>
      <c r="BC13" s="63"/>
      <c r="BD13" s="63"/>
      <c r="BE13" s="10" t="s">
        <v>11</v>
      </c>
      <c r="BF13" s="63"/>
      <c r="BG13" s="63"/>
      <c r="BH13" s="63"/>
      <c r="BI13" s="63"/>
      <c r="BJ13" s="63"/>
      <c r="BK13" s="63"/>
      <c r="BL13" s="63"/>
      <c r="BM13" s="63"/>
      <c r="BN13" s="63"/>
      <c r="BO13" s="64"/>
      <c r="BR13" s="28" t="s">
        <v>75</v>
      </c>
    </row>
    <row r="14" spans="1:70" s="4" customFormat="1" ht="16.5" customHeight="1" thickBot="1" x14ac:dyDescent="0.45">
      <c r="A14" s="240" t="s">
        <v>84</v>
      </c>
      <c r="B14" s="241"/>
      <c r="C14" s="241"/>
      <c r="D14" s="241"/>
      <c r="E14" s="241"/>
      <c r="F14" s="242"/>
      <c r="G14" s="212" t="s">
        <v>15</v>
      </c>
      <c r="H14" s="213"/>
      <c r="I14" s="213"/>
      <c r="J14" s="213"/>
      <c r="K14" s="213"/>
      <c r="L14" s="212" t="s">
        <v>10</v>
      </c>
      <c r="M14" s="213"/>
      <c r="N14" s="213"/>
      <c r="O14" s="125"/>
      <c r="P14" s="125"/>
      <c r="Q14" s="125"/>
      <c r="R14" s="125"/>
      <c r="S14" s="125"/>
      <c r="T14" s="7" t="s">
        <v>12</v>
      </c>
      <c r="U14" s="125"/>
      <c r="V14" s="125"/>
      <c r="W14" s="125"/>
      <c r="X14" s="125"/>
      <c r="Y14" s="125"/>
      <c r="Z14" s="125"/>
      <c r="AA14" s="125"/>
      <c r="AB14" s="8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6"/>
      <c r="BR14" s="28" t="s">
        <v>72</v>
      </c>
    </row>
    <row r="15" spans="1:70" s="4" customFormat="1" ht="16.5" customHeight="1" thickBot="1" x14ac:dyDescent="0.45">
      <c r="A15" s="243"/>
      <c r="B15" s="244"/>
      <c r="C15" s="244"/>
      <c r="D15" s="244"/>
      <c r="E15" s="244"/>
      <c r="F15" s="245"/>
      <c r="G15" s="214"/>
      <c r="H15" s="215"/>
      <c r="I15" s="215"/>
      <c r="J15" s="215"/>
      <c r="K15" s="215"/>
      <c r="L15" s="127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9"/>
      <c r="BR15" s="36" t="s">
        <v>93</v>
      </c>
    </row>
    <row r="16" spans="1:70" s="4" customFormat="1" ht="16.5" customHeight="1" x14ac:dyDescent="0.4">
      <c r="A16" s="243"/>
      <c r="B16" s="244"/>
      <c r="C16" s="244"/>
      <c r="D16" s="244"/>
      <c r="E16" s="244"/>
      <c r="F16" s="245"/>
      <c r="G16" s="216"/>
      <c r="H16" s="152"/>
      <c r="I16" s="152"/>
      <c r="J16" s="152"/>
      <c r="K16" s="152"/>
      <c r="L16" s="239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8"/>
      <c r="AN16" s="238"/>
      <c r="AO16" s="152" t="s">
        <v>13</v>
      </c>
      <c r="AP16" s="152"/>
      <c r="AQ16" s="152"/>
      <c r="AR16" s="152"/>
      <c r="AS16" s="10" t="s">
        <v>6</v>
      </c>
      <c r="AT16" s="63"/>
      <c r="AU16" s="63"/>
      <c r="AV16" s="63"/>
      <c r="AW16" s="63"/>
      <c r="AX16" s="63"/>
      <c r="AY16" s="10" t="s">
        <v>7</v>
      </c>
      <c r="AZ16" s="63"/>
      <c r="BA16" s="63"/>
      <c r="BB16" s="63"/>
      <c r="BC16" s="63"/>
      <c r="BD16" s="63"/>
      <c r="BE16" s="10" t="s">
        <v>11</v>
      </c>
      <c r="BF16" s="63"/>
      <c r="BG16" s="63"/>
      <c r="BH16" s="63"/>
      <c r="BI16" s="63"/>
      <c r="BJ16" s="63"/>
      <c r="BK16" s="63"/>
      <c r="BL16" s="63"/>
      <c r="BM16" s="63"/>
      <c r="BN16" s="63"/>
      <c r="BO16" s="64"/>
      <c r="BR16" s="37" t="s">
        <v>132</v>
      </c>
    </row>
    <row r="17" spans="1:70" s="4" customFormat="1" ht="33" customHeight="1" x14ac:dyDescent="0.4">
      <c r="A17" s="243"/>
      <c r="B17" s="244"/>
      <c r="C17" s="244"/>
      <c r="D17" s="244"/>
      <c r="E17" s="244"/>
      <c r="F17" s="245"/>
      <c r="G17" s="212" t="s">
        <v>14</v>
      </c>
      <c r="H17" s="213"/>
      <c r="I17" s="213"/>
      <c r="J17" s="213"/>
      <c r="K17" s="266"/>
      <c r="L17" s="133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6"/>
      <c r="BR17"/>
    </row>
    <row r="18" spans="1:70" s="4" customFormat="1" ht="16.5" customHeight="1" x14ac:dyDescent="0.4">
      <c r="A18" s="243"/>
      <c r="B18" s="244"/>
      <c r="C18" s="244"/>
      <c r="D18" s="244"/>
      <c r="E18" s="244"/>
      <c r="F18" s="245"/>
      <c r="G18" s="212" t="s">
        <v>16</v>
      </c>
      <c r="H18" s="227"/>
      <c r="I18" s="227"/>
      <c r="J18" s="227"/>
      <c r="K18" s="267"/>
      <c r="L18" s="148" t="s">
        <v>18</v>
      </c>
      <c r="M18" s="149"/>
      <c r="N18" s="149"/>
      <c r="O18" s="149"/>
      <c r="P18" s="149"/>
      <c r="Q18" s="149"/>
      <c r="R18" s="149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6"/>
      <c r="BR18"/>
    </row>
    <row r="19" spans="1:70" s="4" customFormat="1" ht="16.5" customHeight="1" x14ac:dyDescent="0.4">
      <c r="A19" s="246"/>
      <c r="B19" s="247"/>
      <c r="C19" s="247"/>
      <c r="D19" s="247"/>
      <c r="E19" s="247"/>
      <c r="F19" s="248"/>
      <c r="G19" s="263"/>
      <c r="H19" s="264"/>
      <c r="I19" s="264"/>
      <c r="J19" s="264"/>
      <c r="K19" s="265"/>
      <c r="L19" s="150" t="s">
        <v>17</v>
      </c>
      <c r="M19" s="151"/>
      <c r="N19" s="151"/>
      <c r="O19" s="151"/>
      <c r="P19" s="151"/>
      <c r="Q19" s="151"/>
      <c r="R19" s="151"/>
      <c r="S19" s="238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8"/>
      <c r="AO19" s="152" t="s">
        <v>13</v>
      </c>
      <c r="AP19" s="152"/>
      <c r="AQ19" s="152"/>
      <c r="AR19" s="152"/>
      <c r="AS19" s="10" t="s">
        <v>6</v>
      </c>
      <c r="AT19" s="63"/>
      <c r="AU19" s="63"/>
      <c r="AV19" s="63"/>
      <c r="AW19" s="63"/>
      <c r="AX19" s="63"/>
      <c r="AY19" s="10" t="s">
        <v>7</v>
      </c>
      <c r="AZ19" s="63"/>
      <c r="BA19" s="63"/>
      <c r="BB19" s="63"/>
      <c r="BC19" s="63"/>
      <c r="BD19" s="63"/>
      <c r="BE19" s="10" t="s">
        <v>11</v>
      </c>
      <c r="BF19" s="63"/>
      <c r="BG19" s="63"/>
      <c r="BH19" s="63"/>
      <c r="BI19" s="63"/>
      <c r="BJ19" s="63"/>
      <c r="BK19" s="63"/>
      <c r="BL19" s="63"/>
      <c r="BM19" s="63"/>
      <c r="BN19" s="63"/>
      <c r="BO19" s="64"/>
      <c r="BR19"/>
    </row>
    <row r="20" spans="1:70" s="4" customFormat="1" ht="27.75" customHeight="1" x14ac:dyDescent="0.4">
      <c r="A20" s="240" t="s">
        <v>50</v>
      </c>
      <c r="B20" s="249"/>
      <c r="C20" s="249"/>
      <c r="D20" s="249"/>
      <c r="E20" s="249"/>
      <c r="F20" s="250"/>
      <c r="G20" s="257" t="s">
        <v>54</v>
      </c>
      <c r="H20" s="258"/>
      <c r="I20" s="258"/>
      <c r="J20" s="258"/>
      <c r="K20" s="259"/>
      <c r="L20" s="121"/>
      <c r="M20" s="122"/>
      <c r="N20" s="122"/>
      <c r="O20" s="122"/>
      <c r="P20" s="122"/>
      <c r="Q20" s="122"/>
      <c r="R20" s="120" t="s">
        <v>51</v>
      </c>
      <c r="S20" s="120"/>
      <c r="T20" s="120"/>
      <c r="U20" s="122"/>
      <c r="V20" s="122"/>
      <c r="W20" s="122"/>
      <c r="X20" s="122"/>
      <c r="Y20" s="122"/>
      <c r="Z20" s="122"/>
      <c r="AA20" s="142" t="s">
        <v>52</v>
      </c>
      <c r="AB20" s="142"/>
      <c r="AC20" s="143"/>
      <c r="AD20" s="144" t="s">
        <v>53</v>
      </c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5"/>
      <c r="BR20"/>
    </row>
    <row r="21" spans="1:70" s="4" customFormat="1" ht="18.75" customHeight="1" x14ac:dyDescent="0.4">
      <c r="A21" s="251"/>
      <c r="B21" s="252"/>
      <c r="C21" s="252"/>
      <c r="D21" s="252"/>
      <c r="E21" s="252"/>
      <c r="F21" s="253"/>
      <c r="G21" s="214" t="s">
        <v>57</v>
      </c>
      <c r="H21" s="260"/>
      <c r="I21" s="260"/>
      <c r="J21" s="260"/>
      <c r="K21" s="261"/>
      <c r="L21" s="134" t="s">
        <v>55</v>
      </c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6"/>
      <c r="BE21" s="227" t="s">
        <v>67</v>
      </c>
      <c r="BF21" s="227"/>
      <c r="BG21" s="227"/>
      <c r="BH21" s="227"/>
      <c r="BI21" s="11" t="s">
        <v>6</v>
      </c>
      <c r="BJ21" s="77"/>
      <c r="BK21" s="77"/>
      <c r="BL21" s="77"/>
      <c r="BM21" s="77"/>
      <c r="BN21" s="11" t="s">
        <v>7</v>
      </c>
      <c r="BO21" s="12"/>
      <c r="BP21" s="13"/>
      <c r="BR21"/>
    </row>
    <row r="22" spans="1:70" s="4" customFormat="1" ht="17.25" customHeight="1" x14ac:dyDescent="0.4">
      <c r="A22" s="251"/>
      <c r="B22" s="252"/>
      <c r="C22" s="252"/>
      <c r="D22" s="252"/>
      <c r="E22" s="252"/>
      <c r="F22" s="253"/>
      <c r="G22" s="262"/>
      <c r="H22" s="260"/>
      <c r="I22" s="260"/>
      <c r="J22" s="260"/>
      <c r="K22" s="261"/>
      <c r="L22" s="139" t="s">
        <v>30</v>
      </c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37"/>
      <c r="BE22" s="146"/>
      <c r="BF22" s="146"/>
      <c r="BG22" s="146"/>
      <c r="BH22" s="146"/>
      <c r="BI22" s="10" t="s">
        <v>11</v>
      </c>
      <c r="BJ22" s="147"/>
      <c r="BK22" s="147"/>
      <c r="BL22" s="147"/>
      <c r="BM22" s="147"/>
      <c r="BN22" s="147"/>
      <c r="BO22" s="14"/>
      <c r="BP22" s="13"/>
      <c r="BR22"/>
    </row>
    <row r="23" spans="1:70" s="4" customFormat="1" ht="18.75" customHeight="1" x14ac:dyDescent="0.4">
      <c r="A23" s="251"/>
      <c r="B23" s="252"/>
      <c r="C23" s="252"/>
      <c r="D23" s="252"/>
      <c r="E23" s="252"/>
      <c r="F23" s="253"/>
      <c r="G23" s="262"/>
      <c r="H23" s="260"/>
      <c r="I23" s="260"/>
      <c r="J23" s="260"/>
      <c r="K23" s="261"/>
      <c r="L23" s="138" t="s">
        <v>29</v>
      </c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217" t="s">
        <v>70</v>
      </c>
      <c r="BA23" s="217"/>
      <c r="BB23" s="217"/>
      <c r="BC23" s="217"/>
      <c r="BD23" s="218"/>
      <c r="BE23" s="221"/>
      <c r="BF23" s="222"/>
      <c r="BG23" s="222"/>
      <c r="BH23" s="222"/>
      <c r="BI23" s="222"/>
      <c r="BJ23" s="222"/>
      <c r="BK23" s="222"/>
      <c r="BL23" s="222"/>
      <c r="BM23" s="222"/>
      <c r="BN23" s="222"/>
      <c r="BO23" s="223"/>
      <c r="BR23"/>
    </row>
    <row r="24" spans="1:70" s="4" customFormat="1" ht="18.75" customHeight="1" x14ac:dyDescent="0.4">
      <c r="A24" s="254"/>
      <c r="B24" s="255"/>
      <c r="C24" s="255"/>
      <c r="D24" s="255"/>
      <c r="E24" s="255"/>
      <c r="F24" s="256"/>
      <c r="G24" s="263"/>
      <c r="H24" s="264"/>
      <c r="I24" s="264"/>
      <c r="J24" s="264"/>
      <c r="K24" s="265"/>
      <c r="L24" s="140" t="s">
        <v>28</v>
      </c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  <c r="AT24" s="124"/>
      <c r="AU24" s="124"/>
      <c r="AV24" s="124"/>
      <c r="AW24" s="124"/>
      <c r="AX24" s="124"/>
      <c r="AY24" s="124"/>
      <c r="AZ24" s="219"/>
      <c r="BA24" s="219"/>
      <c r="BB24" s="219"/>
      <c r="BC24" s="219"/>
      <c r="BD24" s="220"/>
      <c r="BE24" s="224"/>
      <c r="BF24" s="225"/>
      <c r="BG24" s="225"/>
      <c r="BH24" s="225"/>
      <c r="BI24" s="225"/>
      <c r="BJ24" s="225"/>
      <c r="BK24" s="225"/>
      <c r="BL24" s="225"/>
      <c r="BM24" s="225"/>
      <c r="BN24" s="225"/>
      <c r="BO24" s="226"/>
      <c r="BR24"/>
    </row>
    <row r="25" spans="1:70" s="4" customFormat="1" ht="30" customHeight="1" x14ac:dyDescent="0.4">
      <c r="A25" s="44" t="s">
        <v>69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 t="str">
        <f>IF(BR2="印刷用","有 ・ 無","")</f>
        <v/>
      </c>
      <c r="R25" s="46"/>
      <c r="S25" s="46"/>
      <c r="T25" s="46"/>
      <c r="U25" s="46"/>
      <c r="V25" s="46"/>
      <c r="W25" s="46"/>
      <c r="X25" s="46"/>
      <c r="Y25" s="46"/>
      <c r="Z25" s="47" t="s">
        <v>56</v>
      </c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9"/>
      <c r="BR25"/>
    </row>
    <row r="26" spans="1:70" s="4" customFormat="1" ht="17.25" customHeight="1" x14ac:dyDescent="0.4">
      <c r="A26" s="95" t="s">
        <v>34</v>
      </c>
      <c r="B26" s="96"/>
      <c r="C26" s="96"/>
      <c r="D26" s="96"/>
      <c r="E26" s="96"/>
      <c r="F26" s="97"/>
      <c r="G26" s="81" t="s">
        <v>79</v>
      </c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3"/>
      <c r="Z26" s="87" t="s">
        <v>10</v>
      </c>
      <c r="AA26" s="88"/>
      <c r="AB26" s="88"/>
      <c r="AC26" s="125"/>
      <c r="AD26" s="125"/>
      <c r="AE26" s="125"/>
      <c r="AF26" s="125"/>
      <c r="AG26" s="125"/>
      <c r="AH26" s="15" t="s">
        <v>12</v>
      </c>
      <c r="AI26" s="125"/>
      <c r="AJ26" s="125"/>
      <c r="AK26" s="125"/>
      <c r="AL26" s="125"/>
      <c r="AM26" s="125"/>
      <c r="AN26" s="125"/>
      <c r="AO26" s="8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  <c r="BM26" s="125"/>
      <c r="BN26" s="125"/>
      <c r="BO26" s="126"/>
      <c r="BR26"/>
    </row>
    <row r="27" spans="1:70" s="4" customFormat="1" ht="17.25" customHeight="1" x14ac:dyDescent="0.4">
      <c r="A27" s="98"/>
      <c r="B27" s="99"/>
      <c r="C27" s="99"/>
      <c r="D27" s="99"/>
      <c r="E27" s="99"/>
      <c r="F27" s="100"/>
      <c r="G27" s="84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6"/>
      <c r="Z27" s="78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80"/>
      <c r="BR27"/>
    </row>
    <row r="28" spans="1:70" s="4" customFormat="1" ht="17.25" customHeight="1" x14ac:dyDescent="0.4">
      <c r="A28" s="98"/>
      <c r="B28" s="99"/>
      <c r="C28" s="99"/>
      <c r="D28" s="99"/>
      <c r="E28" s="99"/>
      <c r="F28" s="100"/>
      <c r="G28" s="84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6"/>
      <c r="Z28" s="65"/>
      <c r="AA28" s="66"/>
      <c r="AB28" s="66"/>
      <c r="AC28" s="66"/>
      <c r="AD28" s="66"/>
      <c r="AE28" s="66"/>
      <c r="AF28" s="67"/>
      <c r="AG28" s="67"/>
      <c r="AH28" s="67"/>
      <c r="AI28" s="67"/>
      <c r="AJ28" s="67"/>
      <c r="AK28" s="67"/>
      <c r="AL28" s="67"/>
      <c r="AM28" s="67"/>
      <c r="AN28" s="67"/>
      <c r="AO28" s="152" t="s">
        <v>13</v>
      </c>
      <c r="AP28" s="152"/>
      <c r="AQ28" s="152"/>
      <c r="AR28" s="152"/>
      <c r="AS28" s="10" t="s">
        <v>6</v>
      </c>
      <c r="AT28" s="63"/>
      <c r="AU28" s="63"/>
      <c r="AV28" s="63"/>
      <c r="AW28" s="63"/>
      <c r="AX28" s="63"/>
      <c r="AY28" s="10" t="s">
        <v>7</v>
      </c>
      <c r="AZ28" s="63"/>
      <c r="BA28" s="63"/>
      <c r="BB28" s="63"/>
      <c r="BC28" s="63"/>
      <c r="BD28" s="63"/>
      <c r="BE28" s="10" t="s">
        <v>11</v>
      </c>
      <c r="BF28" s="63"/>
      <c r="BG28" s="63"/>
      <c r="BH28" s="63"/>
      <c r="BI28" s="63"/>
      <c r="BJ28" s="63"/>
      <c r="BK28" s="63"/>
      <c r="BL28" s="63"/>
      <c r="BM28" s="63"/>
      <c r="BN28" s="63"/>
      <c r="BO28" s="64"/>
      <c r="BR28"/>
    </row>
    <row r="29" spans="1:70" s="4" customFormat="1" ht="16.5" customHeight="1" x14ac:dyDescent="0.4">
      <c r="A29" s="91" t="s">
        <v>68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71"/>
      <c r="M29" s="72"/>
      <c r="N29" s="21" t="str">
        <f>VLOOKUP($BR$15,参照!$D$2:$E$18,2,FALSE)</f>
        <v>窓口持参</v>
      </c>
      <c r="O29" s="21"/>
      <c r="P29" s="21"/>
      <c r="Q29" s="21"/>
      <c r="R29" s="21"/>
      <c r="S29" s="21"/>
      <c r="T29" s="22"/>
      <c r="U29" s="54" t="str">
        <f>IF(N31&lt;&gt;"銀行振込","","銀行振込の場合のご注意
入金確認後に受講券を郵送しますので、早めの入金をお願いします。")</f>
        <v/>
      </c>
      <c r="V29" s="55" t="s">
        <v>129</v>
      </c>
      <c r="W29" s="55" t="s">
        <v>129</v>
      </c>
      <c r="X29" s="55" t="s">
        <v>129</v>
      </c>
      <c r="Y29" s="55" t="s">
        <v>129</v>
      </c>
      <c r="Z29" s="55" t="s">
        <v>129</v>
      </c>
      <c r="AA29" s="55" t="s">
        <v>129</v>
      </c>
      <c r="AB29" s="55" t="s">
        <v>129</v>
      </c>
      <c r="AC29" s="55" t="s">
        <v>129</v>
      </c>
      <c r="AD29" s="55" t="s">
        <v>129</v>
      </c>
      <c r="AE29" s="55" t="s">
        <v>129</v>
      </c>
      <c r="AF29" s="55" t="s">
        <v>129</v>
      </c>
      <c r="AG29" s="55" t="s">
        <v>129</v>
      </c>
      <c r="AH29" s="55" t="s">
        <v>129</v>
      </c>
      <c r="AI29" s="55" t="s">
        <v>129</v>
      </c>
      <c r="AJ29" s="55" t="s">
        <v>129</v>
      </c>
      <c r="AK29" s="55" t="s">
        <v>129</v>
      </c>
      <c r="AL29" s="56" t="s">
        <v>129</v>
      </c>
      <c r="AM29" s="210" t="s">
        <v>87</v>
      </c>
      <c r="AN29" s="210"/>
      <c r="AO29" s="210"/>
      <c r="AP29" s="210"/>
      <c r="AQ29" s="210"/>
      <c r="AR29" s="210"/>
      <c r="AS29" s="210"/>
      <c r="AT29" s="210"/>
      <c r="AU29" s="210"/>
      <c r="AV29" s="210"/>
      <c r="AW29" s="38"/>
      <c r="AX29" s="40" t="s">
        <v>133</v>
      </c>
      <c r="AY29" s="40"/>
      <c r="AZ29" s="40" t="s">
        <v>90</v>
      </c>
      <c r="BA29" s="40"/>
      <c r="BB29" s="40" t="s">
        <v>134</v>
      </c>
      <c r="BC29" s="40"/>
      <c r="BD29" s="40" t="s">
        <v>91</v>
      </c>
      <c r="BE29" s="40"/>
      <c r="BF29" s="40" t="s">
        <v>92</v>
      </c>
      <c r="BG29" s="40"/>
      <c r="BH29" s="40" t="s">
        <v>133</v>
      </c>
      <c r="BI29" s="40"/>
      <c r="BJ29" s="40" t="s">
        <v>90</v>
      </c>
      <c r="BK29" s="40"/>
      <c r="BL29" s="40" t="s">
        <v>135</v>
      </c>
      <c r="BM29" s="40"/>
      <c r="BN29" s="40" t="s">
        <v>91</v>
      </c>
      <c r="BO29" s="41"/>
      <c r="BR29"/>
    </row>
    <row r="30" spans="1:70" s="4" customFormat="1" ht="16.5" customHeight="1" x14ac:dyDescent="0.4">
      <c r="A30" s="91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71"/>
      <c r="M30" s="72"/>
      <c r="N30" s="21">
        <f>VLOOKUP($BR$15,参照!$F$2:$G$18,2,FALSE)</f>
        <v>0</v>
      </c>
      <c r="O30" s="21"/>
      <c r="P30" s="21"/>
      <c r="Q30" s="21"/>
      <c r="R30" s="21"/>
      <c r="S30" s="21"/>
      <c r="T30" s="22"/>
      <c r="U30" s="57" t="s">
        <v>129</v>
      </c>
      <c r="V30" s="58" t="s">
        <v>129</v>
      </c>
      <c r="W30" s="58" t="s">
        <v>129</v>
      </c>
      <c r="X30" s="58" t="s">
        <v>129</v>
      </c>
      <c r="Y30" s="58" t="s">
        <v>129</v>
      </c>
      <c r="Z30" s="58" t="s">
        <v>129</v>
      </c>
      <c r="AA30" s="58" t="s">
        <v>129</v>
      </c>
      <c r="AB30" s="58" t="s">
        <v>129</v>
      </c>
      <c r="AC30" s="58" t="s">
        <v>129</v>
      </c>
      <c r="AD30" s="58" t="s">
        <v>129</v>
      </c>
      <c r="AE30" s="58" t="s">
        <v>129</v>
      </c>
      <c r="AF30" s="58" t="s">
        <v>129</v>
      </c>
      <c r="AG30" s="58" t="s">
        <v>129</v>
      </c>
      <c r="AH30" s="58" t="s">
        <v>129</v>
      </c>
      <c r="AI30" s="58" t="s">
        <v>129</v>
      </c>
      <c r="AJ30" s="58" t="s">
        <v>129</v>
      </c>
      <c r="AK30" s="58" t="s">
        <v>129</v>
      </c>
      <c r="AL30" s="59" t="s">
        <v>129</v>
      </c>
      <c r="AM30" s="210" t="s">
        <v>88</v>
      </c>
      <c r="AN30" s="210"/>
      <c r="AO30" s="210"/>
      <c r="AP30" s="210"/>
      <c r="AQ30" s="210"/>
      <c r="AR30" s="210"/>
      <c r="AS30" s="210"/>
      <c r="AT30" s="210"/>
      <c r="AU30" s="210"/>
      <c r="AV30" s="210"/>
      <c r="AW30" s="230"/>
      <c r="AX30" s="231"/>
      <c r="AY30" s="231"/>
      <c r="AZ30" s="231"/>
      <c r="BA30" s="231"/>
      <c r="BB30" s="231"/>
      <c r="BC30" s="231"/>
      <c r="BD30" s="231"/>
      <c r="BE30" s="231"/>
      <c r="BF30" s="231"/>
      <c r="BG30" s="231"/>
      <c r="BH30" s="231"/>
      <c r="BI30" s="231"/>
      <c r="BJ30" s="231"/>
      <c r="BK30" s="231"/>
      <c r="BL30" s="231"/>
      <c r="BM30" s="231"/>
      <c r="BN30" s="231"/>
      <c r="BO30" s="232"/>
      <c r="BR30"/>
    </row>
    <row r="31" spans="1:70" s="4" customFormat="1" ht="16.5" customHeight="1" thickBot="1" x14ac:dyDescent="0.45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228"/>
      <c r="M31" s="229"/>
      <c r="N31" s="23">
        <f>VLOOKUP($BR$15,参照!$H$2:$I$18,2,FALSE)</f>
        <v>0</v>
      </c>
      <c r="O31" s="23"/>
      <c r="P31" s="23"/>
      <c r="Q31" s="23"/>
      <c r="R31" s="23"/>
      <c r="S31" s="23"/>
      <c r="T31" s="24"/>
      <c r="U31" s="60" t="s">
        <v>129</v>
      </c>
      <c r="V31" s="61" t="s">
        <v>129</v>
      </c>
      <c r="W31" s="61" t="s">
        <v>129</v>
      </c>
      <c r="X31" s="61" t="s">
        <v>129</v>
      </c>
      <c r="Y31" s="61" t="s">
        <v>129</v>
      </c>
      <c r="Z31" s="61" t="s">
        <v>129</v>
      </c>
      <c r="AA31" s="61" t="s">
        <v>129</v>
      </c>
      <c r="AB31" s="61" t="s">
        <v>129</v>
      </c>
      <c r="AC31" s="61" t="s">
        <v>129</v>
      </c>
      <c r="AD31" s="61" t="s">
        <v>129</v>
      </c>
      <c r="AE31" s="61" t="s">
        <v>129</v>
      </c>
      <c r="AF31" s="61" t="s">
        <v>129</v>
      </c>
      <c r="AG31" s="61" t="s">
        <v>129</v>
      </c>
      <c r="AH31" s="61" t="s">
        <v>129</v>
      </c>
      <c r="AI31" s="61" t="s">
        <v>129</v>
      </c>
      <c r="AJ31" s="61" t="s">
        <v>129</v>
      </c>
      <c r="AK31" s="61" t="s">
        <v>129</v>
      </c>
      <c r="AL31" s="62" t="s">
        <v>129</v>
      </c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33"/>
      <c r="AX31" s="234"/>
      <c r="AY31" s="234"/>
      <c r="AZ31" s="234"/>
      <c r="BA31" s="234"/>
      <c r="BB31" s="234"/>
      <c r="BC31" s="234"/>
      <c r="BD31" s="234"/>
      <c r="BE31" s="234"/>
      <c r="BF31" s="234"/>
      <c r="BG31" s="234"/>
      <c r="BH31" s="234"/>
      <c r="BI31" s="234"/>
      <c r="BJ31" s="234"/>
      <c r="BK31" s="234"/>
      <c r="BL31" s="234"/>
      <c r="BM31" s="234"/>
      <c r="BN31" s="234"/>
      <c r="BO31" s="235"/>
      <c r="BR31"/>
    </row>
    <row r="32" spans="1:70" s="4" customFormat="1" ht="18.75" customHeight="1" x14ac:dyDescent="0.4">
      <c r="A32" s="16"/>
      <c r="B32" s="70" t="s">
        <v>25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R32"/>
    </row>
    <row r="33" spans="1:133" s="4" customFormat="1" ht="12.75" customHeight="1" x14ac:dyDescent="0.4">
      <c r="A33" s="69"/>
      <c r="B33" s="69"/>
      <c r="C33" s="69"/>
      <c r="D33" s="69"/>
      <c r="E33" s="209" t="s">
        <v>89</v>
      </c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  <c r="BI33" s="209"/>
      <c r="BJ33" s="209"/>
      <c r="BK33" s="209"/>
      <c r="BL33" s="209"/>
      <c r="BM33" s="209"/>
      <c r="BN33" s="209"/>
      <c r="BO33" s="209"/>
      <c r="BP33" s="13"/>
      <c r="BQ33" s="13"/>
      <c r="BR33"/>
    </row>
    <row r="34" spans="1:133" s="4" customFormat="1" ht="17.25" customHeight="1" x14ac:dyDescent="0.4">
      <c r="A34" s="69"/>
      <c r="B34" s="69"/>
      <c r="C34" s="69"/>
      <c r="D34" s="69"/>
      <c r="E34" s="89" t="s">
        <v>19</v>
      </c>
      <c r="F34" s="89"/>
      <c r="G34" s="89"/>
      <c r="H34" s="89"/>
      <c r="I34" s="90"/>
      <c r="J34" s="90"/>
      <c r="K34" s="90"/>
      <c r="L34" s="90"/>
      <c r="M34" s="89" t="s">
        <v>3</v>
      </c>
      <c r="N34" s="89"/>
      <c r="O34" s="90"/>
      <c r="P34" s="90"/>
      <c r="Q34" s="90"/>
      <c r="R34" s="90"/>
      <c r="S34" s="89" t="s">
        <v>4</v>
      </c>
      <c r="T34" s="89"/>
      <c r="U34" s="90"/>
      <c r="V34" s="90"/>
      <c r="W34" s="90"/>
      <c r="X34" s="90"/>
      <c r="Y34" s="89" t="s">
        <v>5</v>
      </c>
      <c r="Z34" s="89"/>
      <c r="AA34" s="107"/>
      <c r="AB34" s="107"/>
      <c r="AC34" s="107"/>
      <c r="AD34" s="107"/>
      <c r="AE34" s="89" t="s">
        <v>26</v>
      </c>
      <c r="AF34" s="89"/>
      <c r="AG34" s="89"/>
      <c r="AH34" s="89"/>
      <c r="AI34" s="89"/>
      <c r="AJ34" s="89"/>
      <c r="AK34" s="89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  <c r="BM34" s="113"/>
      <c r="BN34" s="113"/>
      <c r="BO34" s="113"/>
      <c r="BR34"/>
    </row>
    <row r="35" spans="1:133" s="4" customFormat="1" ht="17.25" customHeight="1" x14ac:dyDescent="0.4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111" t="s">
        <v>27</v>
      </c>
      <c r="AF35" s="111"/>
      <c r="AG35" s="111"/>
      <c r="AH35" s="111"/>
      <c r="AI35" s="111"/>
      <c r="AJ35" s="111"/>
      <c r="AK35" s="111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R35"/>
    </row>
    <row r="36" spans="1:133" ht="6.75" customHeight="1" x14ac:dyDescent="0.4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</row>
    <row r="37" spans="1:133" ht="14.25" customHeight="1" x14ac:dyDescent="0.4">
      <c r="A37" s="52" t="s">
        <v>60</v>
      </c>
      <c r="B37" s="52"/>
      <c r="C37" s="52"/>
      <c r="D37" s="52"/>
      <c r="E37" s="53" t="s">
        <v>59</v>
      </c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</row>
    <row r="38" spans="1:133" ht="14.25" customHeight="1" x14ac:dyDescent="0.4">
      <c r="A38" s="17"/>
      <c r="B38" s="17"/>
      <c r="C38" s="17"/>
      <c r="D38" s="17"/>
      <c r="E38" s="53" t="s">
        <v>61</v>
      </c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</row>
    <row r="39" spans="1:133" ht="14.25" customHeight="1" x14ac:dyDescent="0.4">
      <c r="A39" s="17"/>
      <c r="B39" s="17"/>
      <c r="C39" s="17"/>
      <c r="D39" s="17"/>
      <c r="E39" s="119" t="s">
        <v>62</v>
      </c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119"/>
      <c r="BK39" s="119"/>
      <c r="BL39" s="119"/>
      <c r="BM39" s="119"/>
      <c r="BN39" s="119"/>
      <c r="BO39" s="119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</row>
    <row r="40" spans="1:133" ht="18" customHeight="1" x14ac:dyDescent="0.4">
      <c r="A40" s="43" t="s">
        <v>35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19"/>
      <c r="O40" s="68" t="str">
        <f>VLOOKUP(BR15,参照!B2:C18,2,FALSE)</f>
        <v>〒040-0034 函館市大森町19番6号 函館建設業協会 （℡0138-26-6711）</v>
      </c>
      <c r="P40" s="68" t="s">
        <v>130</v>
      </c>
      <c r="Q40" s="68" t="s">
        <v>130</v>
      </c>
      <c r="R40" s="68" t="s">
        <v>130</v>
      </c>
      <c r="S40" s="68" t="s">
        <v>130</v>
      </c>
      <c r="T40" s="68" t="s">
        <v>130</v>
      </c>
      <c r="U40" s="68" t="s">
        <v>130</v>
      </c>
      <c r="V40" s="68" t="s">
        <v>130</v>
      </c>
      <c r="W40" s="68" t="s">
        <v>130</v>
      </c>
      <c r="X40" s="68" t="s">
        <v>130</v>
      </c>
      <c r="Y40" s="68" t="s">
        <v>130</v>
      </c>
      <c r="Z40" s="68" t="s">
        <v>130</v>
      </c>
      <c r="AA40" s="68" t="s">
        <v>130</v>
      </c>
      <c r="AB40" s="68" t="s">
        <v>130</v>
      </c>
      <c r="AC40" s="68" t="s">
        <v>130</v>
      </c>
      <c r="AD40" s="68" t="s">
        <v>130</v>
      </c>
      <c r="AE40" s="68" t="s">
        <v>130</v>
      </c>
      <c r="AF40" s="68" t="s">
        <v>130</v>
      </c>
      <c r="AG40" s="68" t="s">
        <v>130</v>
      </c>
      <c r="AH40" s="68" t="s">
        <v>130</v>
      </c>
      <c r="AI40" s="68" t="s">
        <v>130</v>
      </c>
      <c r="AJ40" s="68" t="s">
        <v>130</v>
      </c>
      <c r="AK40" s="68" t="s">
        <v>130</v>
      </c>
      <c r="AL40" s="68" t="s">
        <v>130</v>
      </c>
      <c r="AM40" s="68" t="s">
        <v>130</v>
      </c>
      <c r="AN40" s="68" t="s">
        <v>130</v>
      </c>
      <c r="AO40" s="68" t="s">
        <v>130</v>
      </c>
      <c r="AP40" s="68" t="s">
        <v>130</v>
      </c>
      <c r="AQ40" s="68" t="s">
        <v>130</v>
      </c>
      <c r="AR40" s="68" t="s">
        <v>130</v>
      </c>
      <c r="AS40" s="68" t="s">
        <v>130</v>
      </c>
      <c r="AT40" s="68" t="s">
        <v>130</v>
      </c>
      <c r="AU40" s="68" t="s">
        <v>130</v>
      </c>
      <c r="AV40" s="68" t="s">
        <v>130</v>
      </c>
      <c r="AW40" s="68" t="s">
        <v>130</v>
      </c>
      <c r="AX40" s="68" t="s">
        <v>130</v>
      </c>
      <c r="AY40" s="68" t="s">
        <v>130</v>
      </c>
      <c r="AZ40" s="68" t="s">
        <v>130</v>
      </c>
      <c r="BA40" s="68" t="s">
        <v>130</v>
      </c>
      <c r="BB40" s="68" t="s">
        <v>130</v>
      </c>
      <c r="BC40" s="68" t="s">
        <v>130</v>
      </c>
      <c r="BD40" s="68" t="s">
        <v>130</v>
      </c>
      <c r="BE40" s="68" t="s">
        <v>130</v>
      </c>
      <c r="BF40" s="68" t="s">
        <v>130</v>
      </c>
      <c r="BG40" s="68" t="s">
        <v>130</v>
      </c>
      <c r="BH40" s="68" t="s">
        <v>130</v>
      </c>
      <c r="BI40" s="68" t="s">
        <v>130</v>
      </c>
      <c r="BJ40" s="68" t="s">
        <v>130</v>
      </c>
      <c r="BK40" s="68" t="s">
        <v>130</v>
      </c>
      <c r="BL40" s="68" t="s">
        <v>130</v>
      </c>
      <c r="BM40" s="68" t="s">
        <v>130</v>
      </c>
      <c r="BN40" s="68" t="s">
        <v>130</v>
      </c>
      <c r="BO40" s="68" t="s">
        <v>130</v>
      </c>
    </row>
    <row r="41" spans="1:133" ht="17.25" customHeight="1" x14ac:dyDescent="0.4">
      <c r="A41" s="18"/>
      <c r="B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68" t="str">
        <f>"建設業労働災害防止協会北海道支部"&amp;BR15&amp;"（略称：建災防北海道支部"&amp;BR15&amp;"）"</f>
        <v>建設業労働災害防止協会北海道支部函館分会（略称：建災防北海道支部函館分会）</v>
      </c>
      <c r="P41" s="68" t="s">
        <v>131</v>
      </c>
      <c r="Q41" s="68" t="s">
        <v>131</v>
      </c>
      <c r="R41" s="68" t="s">
        <v>131</v>
      </c>
      <c r="S41" s="68" t="s">
        <v>131</v>
      </c>
      <c r="T41" s="68" t="s">
        <v>131</v>
      </c>
      <c r="U41" s="68" t="s">
        <v>131</v>
      </c>
      <c r="V41" s="68" t="s">
        <v>131</v>
      </c>
      <c r="W41" s="68" t="s">
        <v>131</v>
      </c>
      <c r="X41" s="68" t="s">
        <v>131</v>
      </c>
      <c r="Y41" s="68" t="s">
        <v>131</v>
      </c>
      <c r="Z41" s="68" t="s">
        <v>131</v>
      </c>
      <c r="AA41" s="68" t="s">
        <v>131</v>
      </c>
      <c r="AB41" s="68" t="s">
        <v>131</v>
      </c>
      <c r="AC41" s="68" t="s">
        <v>131</v>
      </c>
      <c r="AD41" s="68" t="s">
        <v>131</v>
      </c>
      <c r="AE41" s="68" t="s">
        <v>131</v>
      </c>
      <c r="AF41" s="68" t="s">
        <v>131</v>
      </c>
      <c r="AG41" s="68" t="s">
        <v>131</v>
      </c>
      <c r="AH41" s="68" t="s">
        <v>131</v>
      </c>
      <c r="AI41" s="68" t="s">
        <v>131</v>
      </c>
      <c r="AJ41" s="68" t="s">
        <v>131</v>
      </c>
      <c r="AK41" s="68" t="s">
        <v>131</v>
      </c>
      <c r="AL41" s="68" t="s">
        <v>131</v>
      </c>
      <c r="AM41" s="68" t="s">
        <v>131</v>
      </c>
      <c r="AN41" s="68" t="s">
        <v>131</v>
      </c>
      <c r="AO41" s="68" t="s">
        <v>131</v>
      </c>
      <c r="AP41" s="68" t="s">
        <v>131</v>
      </c>
      <c r="AQ41" s="68" t="s">
        <v>131</v>
      </c>
      <c r="AR41" s="68" t="s">
        <v>131</v>
      </c>
      <c r="AS41" s="68" t="s">
        <v>131</v>
      </c>
      <c r="AT41" s="68" t="s">
        <v>131</v>
      </c>
      <c r="AU41" s="68" t="s">
        <v>131</v>
      </c>
      <c r="AV41" s="68" t="s">
        <v>131</v>
      </c>
      <c r="AW41" s="68" t="s">
        <v>131</v>
      </c>
      <c r="AX41" s="68" t="s">
        <v>131</v>
      </c>
      <c r="AY41" s="68" t="s">
        <v>131</v>
      </c>
      <c r="AZ41" s="68" t="s">
        <v>131</v>
      </c>
      <c r="BA41" s="68" t="s">
        <v>131</v>
      </c>
      <c r="BB41" s="68" t="s">
        <v>131</v>
      </c>
      <c r="BC41" s="68" t="s">
        <v>131</v>
      </c>
      <c r="BD41" s="68" t="s">
        <v>131</v>
      </c>
      <c r="BE41" s="68" t="s">
        <v>131</v>
      </c>
      <c r="BF41" s="68" t="s">
        <v>131</v>
      </c>
      <c r="BG41" s="68" t="s">
        <v>131</v>
      </c>
      <c r="BH41" s="68" t="s">
        <v>131</v>
      </c>
      <c r="BI41" s="68" t="s">
        <v>131</v>
      </c>
      <c r="BJ41" s="68" t="s">
        <v>131</v>
      </c>
      <c r="BK41" s="68" t="s">
        <v>131</v>
      </c>
      <c r="BL41" s="68" t="s">
        <v>131</v>
      </c>
      <c r="BM41" s="68" t="s">
        <v>131</v>
      </c>
      <c r="BN41" s="68" t="s">
        <v>131</v>
      </c>
      <c r="BO41" s="68" t="s">
        <v>131</v>
      </c>
    </row>
    <row r="42" spans="1:133" ht="16.5" customHeight="1" x14ac:dyDescent="0.4">
      <c r="A42" s="43" t="s">
        <v>31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</row>
    <row r="43" spans="1:133" ht="20.25" customHeight="1" x14ac:dyDescent="0.4">
      <c r="A43" s="108" t="s">
        <v>39</v>
      </c>
      <c r="B43" s="109"/>
      <c r="C43" s="109"/>
      <c r="D43" s="109"/>
      <c r="E43" s="109"/>
      <c r="F43" s="110"/>
      <c r="G43" s="108" t="s">
        <v>40</v>
      </c>
      <c r="H43" s="109"/>
      <c r="I43" s="109"/>
      <c r="J43" s="109"/>
      <c r="K43" s="109"/>
      <c r="L43" s="110"/>
      <c r="M43" s="108" t="s">
        <v>41</v>
      </c>
      <c r="N43" s="109"/>
      <c r="O43" s="109"/>
      <c r="P43" s="109"/>
      <c r="Q43" s="109"/>
      <c r="R43" s="110"/>
      <c r="S43" s="108" t="s">
        <v>42</v>
      </c>
      <c r="T43" s="109"/>
      <c r="U43" s="109"/>
      <c r="V43" s="109"/>
      <c r="W43" s="109"/>
      <c r="X43" s="110"/>
      <c r="Y43" s="108" t="s">
        <v>43</v>
      </c>
      <c r="Z43" s="109"/>
      <c r="AA43" s="109"/>
      <c r="AB43" s="109"/>
      <c r="AC43" s="109"/>
      <c r="AD43" s="110"/>
      <c r="AE43" s="108" t="s">
        <v>47</v>
      </c>
      <c r="AF43" s="109"/>
      <c r="AG43" s="109"/>
      <c r="AH43" s="109"/>
      <c r="AI43" s="109"/>
      <c r="AJ43" s="110"/>
      <c r="AK43" s="116" t="s">
        <v>33</v>
      </c>
      <c r="AL43" s="116"/>
      <c r="AM43" s="116"/>
      <c r="AN43" s="116"/>
      <c r="AO43" s="116"/>
      <c r="AP43" s="116"/>
      <c r="AQ43" s="116"/>
      <c r="AR43" s="116"/>
      <c r="AS43" s="116"/>
      <c r="AT43" s="74" t="s">
        <v>21</v>
      </c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6"/>
    </row>
    <row r="44" spans="1:133" ht="33.75" customHeight="1" x14ac:dyDescent="0.4">
      <c r="A44" s="101"/>
      <c r="B44" s="102"/>
      <c r="C44" s="102"/>
      <c r="D44" s="102"/>
      <c r="E44" s="102"/>
      <c r="F44" s="103"/>
      <c r="G44" s="101"/>
      <c r="H44" s="102"/>
      <c r="I44" s="102"/>
      <c r="J44" s="102"/>
      <c r="K44" s="102"/>
      <c r="L44" s="103"/>
      <c r="M44" s="101"/>
      <c r="N44" s="102"/>
      <c r="O44" s="102"/>
      <c r="P44" s="102"/>
      <c r="Q44" s="102"/>
      <c r="R44" s="103"/>
      <c r="S44" s="101"/>
      <c r="T44" s="102"/>
      <c r="U44" s="102"/>
      <c r="V44" s="102"/>
      <c r="W44" s="102"/>
      <c r="X44" s="103"/>
      <c r="Y44" s="101"/>
      <c r="Z44" s="102"/>
      <c r="AA44" s="102"/>
      <c r="AB44" s="102"/>
      <c r="AC44" s="102"/>
      <c r="AD44" s="103"/>
      <c r="AE44" s="104" t="s">
        <v>20</v>
      </c>
      <c r="AF44" s="105"/>
      <c r="AG44" s="105"/>
      <c r="AH44" s="105"/>
      <c r="AI44" s="105"/>
      <c r="AJ44" s="106"/>
      <c r="AK44" s="117" t="s">
        <v>44</v>
      </c>
      <c r="AL44" s="118"/>
      <c r="AM44" s="118"/>
      <c r="AN44" s="118"/>
      <c r="AO44" s="118"/>
      <c r="AP44" s="118"/>
      <c r="AQ44" s="118"/>
      <c r="AR44" s="118"/>
      <c r="AS44" s="118"/>
      <c r="AT44" s="73" t="s">
        <v>19</v>
      </c>
      <c r="AU44" s="50"/>
      <c r="AV44" s="50"/>
      <c r="AW44" s="50"/>
      <c r="AX44" s="50"/>
      <c r="AY44" s="50"/>
      <c r="AZ44" s="50"/>
      <c r="BA44" s="50"/>
      <c r="BB44" s="50" t="s">
        <v>3</v>
      </c>
      <c r="BC44" s="50"/>
      <c r="BD44" s="51"/>
      <c r="BE44" s="51"/>
      <c r="BF44" s="51"/>
      <c r="BG44" s="51"/>
      <c r="BH44" s="50" t="s">
        <v>4</v>
      </c>
      <c r="BI44" s="50"/>
      <c r="BJ44" s="50"/>
      <c r="BK44" s="50"/>
      <c r="BL44" s="50"/>
      <c r="BM44" s="50"/>
      <c r="BN44" s="50" t="s">
        <v>5</v>
      </c>
      <c r="BO44" s="115"/>
    </row>
    <row r="45" spans="1:133" ht="11.25" customHeight="1" x14ac:dyDescent="0.4">
      <c r="A45" s="42" t="s">
        <v>65</v>
      </c>
      <c r="B45" s="42"/>
      <c r="C45" s="42"/>
      <c r="D45" s="42"/>
      <c r="E45" s="42"/>
      <c r="F45" s="42"/>
      <c r="G45" s="42" t="s">
        <v>66</v>
      </c>
      <c r="H45" s="42"/>
      <c r="I45" s="42"/>
      <c r="J45" s="42"/>
      <c r="K45" s="42"/>
      <c r="L45" s="42"/>
      <c r="M45" s="42" t="s">
        <v>63</v>
      </c>
      <c r="N45" s="42"/>
      <c r="O45" s="42"/>
      <c r="P45" s="42"/>
      <c r="Q45" s="42"/>
      <c r="R45" s="42"/>
      <c r="S45" s="42" t="s">
        <v>63</v>
      </c>
      <c r="T45" s="42"/>
      <c r="U45" s="42"/>
      <c r="V45" s="42"/>
      <c r="W45" s="42"/>
      <c r="X45" s="42"/>
      <c r="Y45" s="42" t="s">
        <v>64</v>
      </c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</row>
    <row r="46" spans="1:133" x14ac:dyDescent="0.4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</row>
    <row r="47" spans="1:133" x14ac:dyDescent="0.4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</row>
  </sheetData>
  <sheetProtection algorithmName="SHA-512" hashValue="A6eVPzVYAcg/oZbO/uwjoH5enwiNa6wKtiAXmiq6cbcekkaIw4Z59vI5LLEgFO8tKmV2z04aP/EcKyX91Fh1sg==" saltValue="yLsVAUklAJI3ROBPyXE5aw==" spinCount="100000" sheet="1" objects="1" scenarios="1"/>
  <mergeCells count="177">
    <mergeCell ref="AW30:BO31"/>
    <mergeCell ref="AZ13:BD13"/>
    <mergeCell ref="P11:X11"/>
    <mergeCell ref="Z11:BO11"/>
    <mergeCell ref="A11:F13"/>
    <mergeCell ref="S19:AN19"/>
    <mergeCell ref="AT19:AX19"/>
    <mergeCell ref="AZ19:BD19"/>
    <mergeCell ref="BF13:BO13"/>
    <mergeCell ref="BF29:BG29"/>
    <mergeCell ref="BH29:BI29"/>
    <mergeCell ref="AO28:AR28"/>
    <mergeCell ref="L29:M29"/>
    <mergeCell ref="L16:AN16"/>
    <mergeCell ref="AT16:AX16"/>
    <mergeCell ref="AZ29:BA29"/>
    <mergeCell ref="BB29:BC29"/>
    <mergeCell ref="A14:F19"/>
    <mergeCell ref="A20:F24"/>
    <mergeCell ref="G20:K20"/>
    <mergeCell ref="G21:K24"/>
    <mergeCell ref="L22:W22"/>
    <mergeCell ref="G17:K17"/>
    <mergeCell ref="G18:K19"/>
    <mergeCell ref="AF9:AP10"/>
    <mergeCell ref="AQ9:BO10"/>
    <mergeCell ref="AT7:AW8"/>
    <mergeCell ref="BH7:BI7"/>
    <mergeCell ref="BB7:BC7"/>
    <mergeCell ref="AT13:AX13"/>
    <mergeCell ref="G13:Z13"/>
    <mergeCell ref="A33:D33"/>
    <mergeCell ref="E33:BO33"/>
    <mergeCell ref="AM29:AV29"/>
    <mergeCell ref="AM30:AV31"/>
    <mergeCell ref="G11:I11"/>
    <mergeCell ref="G12:BO12"/>
    <mergeCell ref="J11:N11"/>
    <mergeCell ref="G14:K16"/>
    <mergeCell ref="L14:N14"/>
    <mergeCell ref="AO16:AR16"/>
    <mergeCell ref="AZ16:BD16"/>
    <mergeCell ref="AZ23:BD24"/>
    <mergeCell ref="BE23:BO23"/>
    <mergeCell ref="BE24:BO24"/>
    <mergeCell ref="BE21:BH21"/>
    <mergeCell ref="L31:M31"/>
    <mergeCell ref="BD29:BE29"/>
    <mergeCell ref="AH3:AJ3"/>
    <mergeCell ref="G6:X6"/>
    <mergeCell ref="AT6:BO6"/>
    <mergeCell ref="G7:X8"/>
    <mergeCell ref="Y7:AP8"/>
    <mergeCell ref="BN7:BO7"/>
    <mergeCell ref="AQ7:AS8"/>
    <mergeCell ref="G9:X10"/>
    <mergeCell ref="Y9:AE10"/>
    <mergeCell ref="I2:P3"/>
    <mergeCell ref="Q2:X3"/>
    <mergeCell ref="BF1:BO5"/>
    <mergeCell ref="A4:BE5"/>
    <mergeCell ref="AX8:BA8"/>
    <mergeCell ref="A1:H1"/>
    <mergeCell ref="Y6:AP6"/>
    <mergeCell ref="AX7:BA7"/>
    <mergeCell ref="BD7:BG7"/>
    <mergeCell ref="BJ7:BM7"/>
    <mergeCell ref="BF8:BL8"/>
    <mergeCell ref="A6:F6"/>
    <mergeCell ref="A7:F10"/>
    <mergeCell ref="A2:H3"/>
    <mergeCell ref="I1:P1"/>
    <mergeCell ref="Q1:X1"/>
    <mergeCell ref="AY3:BA3"/>
    <mergeCell ref="Z1:BA1"/>
    <mergeCell ref="Z2:AL2"/>
    <mergeCell ref="AQ6:AS6"/>
    <mergeCell ref="Z3:AG3"/>
    <mergeCell ref="AP26:BO26"/>
    <mergeCell ref="AC26:AG26"/>
    <mergeCell ref="AI26:AN26"/>
    <mergeCell ref="BF16:BO16"/>
    <mergeCell ref="L17:BO17"/>
    <mergeCell ref="S18:BO18"/>
    <mergeCell ref="L21:BD21"/>
    <mergeCell ref="X22:BD22"/>
    <mergeCell ref="L23:W23"/>
    <mergeCell ref="L24:W24"/>
    <mergeCell ref="AA20:AC20"/>
    <mergeCell ref="AD20:BO20"/>
    <mergeCell ref="BE22:BH22"/>
    <mergeCell ref="BJ22:BN22"/>
    <mergeCell ref="BF19:BO19"/>
    <mergeCell ref="L18:R18"/>
    <mergeCell ref="L19:R19"/>
    <mergeCell ref="AO19:AR19"/>
    <mergeCell ref="R20:T20"/>
    <mergeCell ref="L20:Q20"/>
    <mergeCell ref="U20:Z20"/>
    <mergeCell ref="X23:AY23"/>
    <mergeCell ref="X24:AY24"/>
    <mergeCell ref="AC14:BO14"/>
    <mergeCell ref="L15:BO15"/>
    <mergeCell ref="O14:S14"/>
    <mergeCell ref="U14:AA14"/>
    <mergeCell ref="Y44:AD44"/>
    <mergeCell ref="AE44:AJ44"/>
    <mergeCell ref="AX29:AY29"/>
    <mergeCell ref="E34:H34"/>
    <mergeCell ref="M34:N34"/>
    <mergeCell ref="S34:T34"/>
    <mergeCell ref="A35:AD35"/>
    <mergeCell ref="AA34:AD34"/>
    <mergeCell ref="Y34:Z34"/>
    <mergeCell ref="A42:BO42"/>
    <mergeCell ref="M43:R43"/>
    <mergeCell ref="S43:X43"/>
    <mergeCell ref="Y43:AD43"/>
    <mergeCell ref="AE43:AJ43"/>
    <mergeCell ref="AE35:AK35"/>
    <mergeCell ref="A36:BO36"/>
    <mergeCell ref="A43:F43"/>
    <mergeCell ref="G43:L43"/>
    <mergeCell ref="AL34:BO35"/>
    <mergeCell ref="BN44:BO44"/>
    <mergeCell ref="AK43:AS43"/>
    <mergeCell ref="AK44:AS44"/>
    <mergeCell ref="U34:X34"/>
    <mergeCell ref="E39:BO39"/>
    <mergeCell ref="A34:D34"/>
    <mergeCell ref="B32:BO32"/>
    <mergeCell ref="L30:M30"/>
    <mergeCell ref="AT44:AW44"/>
    <mergeCell ref="BB44:BC44"/>
    <mergeCell ref="BH44:BI44"/>
    <mergeCell ref="AT43:BO43"/>
    <mergeCell ref="BJ21:BM21"/>
    <mergeCell ref="AT28:AX28"/>
    <mergeCell ref="AZ28:BD28"/>
    <mergeCell ref="Z27:BO27"/>
    <mergeCell ref="G26:Y28"/>
    <mergeCell ref="Z26:AB26"/>
    <mergeCell ref="AE34:AK34"/>
    <mergeCell ref="I34:L34"/>
    <mergeCell ref="O34:R34"/>
    <mergeCell ref="A40:M40"/>
    <mergeCell ref="O40:BO40"/>
    <mergeCell ref="A29:K31"/>
    <mergeCell ref="A26:F28"/>
    <mergeCell ref="A44:F44"/>
    <mergeCell ref="G44:L44"/>
    <mergeCell ref="M44:R44"/>
    <mergeCell ref="S44:X44"/>
    <mergeCell ref="BJ29:BK29"/>
    <mergeCell ref="BL29:BM29"/>
    <mergeCell ref="BN29:BO29"/>
    <mergeCell ref="AE45:AJ45"/>
    <mergeCell ref="AK45:BO45"/>
    <mergeCell ref="BS39:EC39"/>
    <mergeCell ref="A25:P25"/>
    <mergeCell ref="Q25:Y25"/>
    <mergeCell ref="Z25:BO25"/>
    <mergeCell ref="AX44:BA44"/>
    <mergeCell ref="BD44:BG44"/>
    <mergeCell ref="BJ44:BM44"/>
    <mergeCell ref="A37:D37"/>
    <mergeCell ref="E37:BO37"/>
    <mergeCell ref="E38:BO38"/>
    <mergeCell ref="U29:AL31"/>
    <mergeCell ref="BF28:BO28"/>
    <mergeCell ref="Z28:AN28"/>
    <mergeCell ref="A45:F45"/>
    <mergeCell ref="G45:L45"/>
    <mergeCell ref="M45:R45"/>
    <mergeCell ref="S45:X45"/>
    <mergeCell ref="Y45:AD45"/>
    <mergeCell ref="O41:BO41"/>
  </mergeCells>
  <phoneticPr fontId="1"/>
  <conditionalFormatting sqref="A1:XFD1048576">
    <cfRule type="expression" dxfId="2" priority="1">
      <formula>IF($BR$2="ロック可視",CELL("protect", A1)=1)</formula>
    </cfRule>
  </conditionalFormatting>
  <conditionalFormatting sqref="G6:G7 Y6:Y7 G6:AP8 AX7 BA7 BD7 BJ7 BF8 AQ9 J11 P11 Z11 G12:BO13 AT13 AZ13 BF13 O14 U14 AC14 L15:BO17 AT16 AZ16 BF16 S18:BO19 AT19 AZ19 BF19 L20 U20 BJ21:BN22 BE22 X22:BD24 AC26 AI26 AP26 Z27:BO28 AT28 AZ28 BF28 AW30 I34 O34 U34 AL34">
    <cfRule type="expression" dxfId="1" priority="18">
      <formula>IF($BR$2&lt;&gt;"印刷用",G6="")</formula>
    </cfRule>
  </conditionalFormatting>
  <conditionalFormatting sqref="AQ7 AT7 Y9 Q25">
    <cfRule type="expression" dxfId="0" priority="17">
      <formula>IF($BR$2&lt;&gt;"印刷用",Q7="")</formula>
    </cfRule>
  </conditionalFormatting>
  <dataValidations count="5">
    <dataValidation type="list" allowBlank="1" showInputMessage="1" showErrorMessage="1" sqref="BR2" xr:uid="{2A431BAB-68F4-44FF-A53B-D2763468C5CB}">
      <formula1>$BR$4:$BR$5</formula1>
    </dataValidation>
    <dataValidation type="list" allowBlank="1" showInputMessage="1" sqref="AQ7:AS8" xr:uid="{04190375-AC00-4755-9CBB-471E4F0B035E}">
      <formula1>$BR$7:$BR$8</formula1>
    </dataValidation>
    <dataValidation type="list" allowBlank="1" showInputMessage="1" sqref="Q25:Y25" xr:uid="{22EA3C1B-E450-4AAD-9823-C67EC8D97EFF}">
      <formula1>$BR$10:$BR$12</formula1>
    </dataValidation>
    <dataValidation type="list" allowBlank="1" showInputMessage="1" sqref="Y9:AE10" xr:uid="{E84F2324-8A9D-4014-A0E5-4B698EFAB4C5}">
      <formula1>$BR$10:$BR$11</formula1>
    </dataValidation>
    <dataValidation type="list" allowBlank="1" showInputMessage="1" sqref="AT7:AW8" xr:uid="{0D9ACC0D-A80D-4C09-8EF4-219F0CB6E97A}">
      <formula1>$BR$13:$BR$14</formula1>
    </dataValidation>
  </dataValidations>
  <pageMargins left="0.59055118110236227" right="0.11811023622047245" top="0.31496062992125984" bottom="0.19685039370078741" header="0.31496062992125984" footer="0.31496062992125984"/>
  <pageSetup paperSize="9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Check Box 6">
              <controlPr locked="0" defaultSize="0" autoFill="0" autoLine="0" autoPict="0">
                <anchor moveWithCells="1">
                  <from>
                    <xdr:col>10</xdr:col>
                    <xdr:colOff>85725</xdr:colOff>
                    <xdr:row>29</xdr:row>
                    <xdr:rowOff>0</xdr:rowOff>
                  </from>
                  <to>
                    <xdr:col>13</xdr:col>
                    <xdr:colOff>19050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locked="0" defaultSize="0" autoFill="0" autoLine="0" autoPict="0">
                <anchor moveWithCells="1">
                  <from>
                    <xdr:col>10</xdr:col>
                    <xdr:colOff>85725</xdr:colOff>
                    <xdr:row>30</xdr:row>
                    <xdr:rowOff>0</xdr:rowOff>
                  </from>
                  <to>
                    <xdr:col>13</xdr:col>
                    <xdr:colOff>19050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Check Box 9">
              <controlPr defaultSize="0" autoFill="0" autoLine="0" autoPict="0">
                <anchor moveWithCells="1">
                  <from>
                    <xdr:col>10</xdr:col>
                    <xdr:colOff>85725</xdr:colOff>
                    <xdr:row>29</xdr:row>
                    <xdr:rowOff>0</xdr:rowOff>
                  </from>
                  <to>
                    <xdr:col>13</xdr:col>
                    <xdr:colOff>19050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Check Box 10">
              <controlPr defaultSize="0" autoFill="0" autoLine="0" autoPict="0">
                <anchor moveWithCells="1">
                  <from>
                    <xdr:col>10</xdr:col>
                    <xdr:colOff>85725</xdr:colOff>
                    <xdr:row>30</xdr:row>
                    <xdr:rowOff>0</xdr:rowOff>
                  </from>
                  <to>
                    <xdr:col>13</xdr:col>
                    <xdr:colOff>19050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8" name="Check Box 12">
              <controlPr locked="0" defaultSize="0" autoFill="0" autoLine="0" autoPict="0">
                <anchor moveWithCells="1">
                  <from>
                    <xdr:col>10</xdr:col>
                    <xdr:colOff>85725</xdr:colOff>
                    <xdr:row>28</xdr:row>
                    <xdr:rowOff>9525</xdr:rowOff>
                  </from>
                  <to>
                    <xdr:col>13</xdr:col>
                    <xdr:colOff>19050</xdr:colOff>
                    <xdr:row>28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F2E160-9A90-482C-B28F-77A6F6E04027}">
          <x14:formula1>
            <xm:f>参照!$B$2:$B$18</xm:f>
          </x14:formula1>
          <xm:sqref>BR15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参照</vt:lpstr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Shirakawa</cp:lastModifiedBy>
  <cp:lastPrinted>2024-12-24T02:50:42Z</cp:lastPrinted>
  <dcterms:created xsi:type="dcterms:W3CDTF">2021-09-19T04:32:28Z</dcterms:created>
  <dcterms:modified xsi:type="dcterms:W3CDTF">2025-11-19T04:05:15Z</dcterms:modified>
</cp:coreProperties>
</file>