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13_ncr:1_{DF85A181-89B3-4A3A-9398-68944C124162}" xr6:coauthVersionLast="47" xr6:coauthVersionMax="47" xr10:uidLastSave="{00000000-0000-0000-0000-000000000000}"/>
  <bookViews>
    <workbookView xWindow="1125" yWindow="1125" windowWidth="26865" windowHeight="14160" firstSheet="1" activeTab="1" xr2:uid="{5ABD525E-25A5-45B1-BC4A-EEB50D326539}"/>
  </bookViews>
  <sheets>
    <sheet name="参照" sheetId="3" state="hidden" r:id="rId1"/>
    <sheet name="申込書" sheetId="2" r:id="rId2"/>
  </sheets>
  <definedNames>
    <definedName name="_xlnm._FilterDatabase" localSheetId="0" hidden="1">参照!$A$1:$I$18</definedName>
    <definedName name="_xlnm.Print_Area" localSheetId="1">申込書!$A$1:$BP$40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6" i="2" l="1"/>
  <c r="O35" i="2"/>
  <c r="N25" i="2"/>
  <c r="U23" i="2" s="1"/>
  <c r="N24" i="2"/>
  <c r="N23" i="2"/>
  <c r="Y9" i="2" l="1"/>
  <c r="AT7" i="2"/>
  <c r="AQ7" i="2"/>
</calcChain>
</file>

<file path=xl/sharedStrings.xml><?xml version="1.0" encoding="utf-8"?>
<sst xmlns="http://schemas.openxmlformats.org/spreadsheetml/2006/main" count="364" uniqueCount="111">
  <si>
    <t>ふりがな</t>
  </si>
  <si>
    <t>氏　名</t>
  </si>
  <si>
    <t>性別</t>
    <rPh sb="0" eb="2">
      <t>セイベツ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</si>
  <si>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</si>
  <si>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</si>
  <si>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</si>
  <si>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</t>
    <phoneticPr fontId="1"/>
  </si>
  <si>
    <t>)</t>
    <phoneticPr fontId="1"/>
  </si>
  <si>
    <t>歳</t>
    <rPh sb="0" eb="1">
      <t>サイ</t>
    </rPh>
    <phoneticPr fontId="1"/>
  </si>
  <si>
    <t>満</t>
    <phoneticPr fontId="1"/>
  </si>
  <si>
    <t>〒　　　　</t>
    <phoneticPr fontId="1"/>
  </si>
  <si>
    <t>－</t>
    <phoneticPr fontId="1"/>
  </si>
  <si>
    <t>―</t>
    <phoneticPr fontId="1"/>
  </si>
  <si>
    <t>電話</t>
    <rPh sb="0" eb="2">
      <t>デンワ</t>
    </rPh>
    <phoneticPr fontId="1"/>
  </si>
  <si>
    <t>事業
場名</t>
    <phoneticPr fontId="1"/>
  </si>
  <si>
    <t>住所</t>
    <rPh sb="0" eb="1">
      <t>ジュウ</t>
    </rPh>
    <rPh sb="1" eb="2">
      <t>ショ</t>
    </rPh>
    <phoneticPr fontId="1"/>
  </si>
  <si>
    <t>連絡
担当者</t>
    <rPh sb="5" eb="6">
      <t>シャ</t>
    </rPh>
    <phoneticPr fontId="1"/>
  </si>
  <si>
    <t>職氏名</t>
    <phoneticPr fontId="1"/>
  </si>
  <si>
    <t>所属部署</t>
    <rPh sb="0" eb="2">
      <t>ショゾク</t>
    </rPh>
    <rPh sb="2" eb="4">
      <t>ブショ</t>
    </rPh>
    <phoneticPr fontId="1"/>
  </si>
  <si>
    <t>令和</t>
    <rPh sb="0" eb="2">
      <t>レイワ</t>
    </rPh>
    <phoneticPr fontId="1"/>
  </si>
  <si>
    <t>※受付確認</t>
    <phoneticPr fontId="1"/>
  </si>
  <si>
    <t>※資格確認</t>
    <phoneticPr fontId="1"/>
  </si>
  <si>
    <t>※受講確認</t>
    <phoneticPr fontId="1"/>
  </si>
  <si>
    <t>建設業労働災害防止協会北海道支部長　殿</t>
  </si>
  <si>
    <t>申込者</t>
    <rPh sb="0" eb="2">
      <t>モウシコミ</t>
    </rPh>
    <rPh sb="2" eb="3">
      <t>シャ</t>
    </rPh>
    <phoneticPr fontId="1"/>
  </si>
  <si>
    <t>(受講者氏名)</t>
    <phoneticPr fontId="1"/>
  </si>
  <si>
    <t>【※事務局記入欄】</t>
    <rPh sb="2" eb="5">
      <t>ジムキョク</t>
    </rPh>
    <rPh sb="5" eb="7">
      <t>キニュウ</t>
    </rPh>
    <rPh sb="7" eb="8">
      <t>ラン</t>
    </rPh>
    <phoneticPr fontId="1"/>
  </si>
  <si>
    <t>※欄は記入しないで下さい。　</t>
    <phoneticPr fontId="1"/>
  </si>
  <si>
    <t>修了証番号</t>
    <rPh sb="0" eb="2">
      <t>シュウリョウ</t>
    </rPh>
    <rPh sb="2" eb="3">
      <t>ショウ</t>
    </rPh>
    <rPh sb="3" eb="5">
      <t>バンゴウ</t>
    </rPh>
    <phoneticPr fontId="1"/>
  </si>
  <si>
    <t>修了証等の送付先</t>
    <rPh sb="0" eb="2">
      <t>シュウリョウ</t>
    </rPh>
    <rPh sb="2" eb="3">
      <t>ショウ</t>
    </rPh>
    <rPh sb="3" eb="4">
      <t>トウ</t>
    </rPh>
    <rPh sb="5" eb="8">
      <t>ソウフサキ</t>
    </rPh>
    <phoneticPr fontId="1"/>
  </si>
  <si>
    <t>【受講申込書提出先】</t>
    <phoneticPr fontId="1"/>
  </si>
  <si>
    <t>※受付</t>
    <phoneticPr fontId="1"/>
  </si>
  <si>
    <t>第</t>
  </si>
  <si>
    <t>号</t>
    <phoneticPr fontId="1"/>
  </si>
  <si>
    <t>修了証
交付年月日</t>
    <rPh sb="0" eb="2">
      <t>シュウリョウ</t>
    </rPh>
    <rPh sb="2" eb="3">
      <t>ショウ</t>
    </rPh>
    <rPh sb="4" eb="6">
      <t>コウフ</t>
    </rPh>
    <rPh sb="6" eb="9">
      <t>ネンガッピ</t>
    </rPh>
    <phoneticPr fontId="1"/>
  </si>
  <si>
    <t>併記を希望する氏名又は通称</t>
    <phoneticPr fontId="1"/>
  </si>
  <si>
    <t>生   年   月   日</t>
    <rPh sb="0" eb="1">
      <t>ナマ</t>
    </rPh>
    <rPh sb="4" eb="5">
      <t>ネン</t>
    </rPh>
    <rPh sb="8" eb="9">
      <t>ガツ</t>
    </rPh>
    <rPh sb="12" eb="13">
      <t>ヒ</t>
    </rPh>
    <phoneticPr fontId="1"/>
  </si>
  <si>
    <t>(注)</t>
    <phoneticPr fontId="1"/>
  </si>
  <si>
    <t>所属事業場</t>
    <rPh sb="0" eb="1">
      <t>トコロ</t>
    </rPh>
    <rPh sb="1" eb="2">
      <t>ゾク</t>
    </rPh>
    <rPh sb="2" eb="5">
      <t>ジギョウジョウ</t>
    </rPh>
    <phoneticPr fontId="1"/>
  </si>
  <si>
    <t>号</t>
    <rPh sb="0" eb="1">
      <t>ゴウ</t>
    </rPh>
    <phoneticPr fontId="1"/>
  </si>
  <si>
    <t>カラー写真１枚
縦3.0×横2.5
この欄には糊付け
せず、写真裏面に
氏名を記入して
提出して下さい</t>
    <rPh sb="30" eb="32">
      <t>シャシン</t>
    </rPh>
    <rPh sb="48" eb="49">
      <t>クダ</t>
    </rPh>
    <phoneticPr fontId="1"/>
  </si>
  <si>
    <t>この申込書に記入する氏名、生年月日等の各項目は、誤りのないよう正確に記入して下さい。</t>
  </si>
  <si>
    <t>申込書に記入いただいた個人情報は、講習のために使用するものであり、目的以外に使用することはありません。</t>
    <phoneticPr fontId="1"/>
  </si>
  <si>
    <t>カラー写真（縦3.0㎝・横2.5㎝、裏面に氏名記入）１枚を添付してください</t>
    <phoneticPr fontId="1"/>
  </si>
  <si>
    <t>現場管理者統括管理講習(統括安全衛生責任者研修)受講申込書</t>
    <phoneticPr fontId="1"/>
  </si>
  <si>
    <t>日中連絡の取れる電話(携帯等)</t>
  </si>
  <si>
    <t>(</t>
  </si>
  <si>
    <t>)</t>
  </si>
  <si>
    <t>－</t>
  </si>
  <si>
    <t>昭和</t>
    <rPh sb="0" eb="2">
      <t>ショウワ</t>
    </rPh>
    <phoneticPr fontId="1"/>
  </si>
  <si>
    <t>平成</t>
    <rPh sb="0" eb="2">
      <t>ヘイセイ</t>
    </rPh>
    <phoneticPr fontId="1"/>
  </si>
  <si>
    <t>男</t>
    <rPh sb="0" eb="1">
      <t>オトコ</t>
    </rPh>
    <phoneticPr fontId="1"/>
  </si>
  <si>
    <t>有</t>
    <rPh sb="0" eb="1">
      <t>ア</t>
    </rPh>
    <phoneticPr fontId="1"/>
  </si>
  <si>
    <t>女</t>
    <rPh sb="0" eb="1">
      <t>オンナ</t>
    </rPh>
    <phoneticPr fontId="1"/>
  </si>
  <si>
    <t>無</t>
    <rPh sb="0" eb="1">
      <t>ナ</t>
    </rPh>
    <phoneticPr fontId="1"/>
  </si>
  <si>
    <t>旧姓を使用した氏名又は通称の併記の希望の有無</t>
    <phoneticPr fontId="1"/>
  </si>
  <si>
    <t>修了証等を送付する場合は、申込者住所へ郵送します。他住所への郵送を希望する場合は、郵送先を記入してください。</t>
  </si>
  <si>
    <t>住　所</t>
    <phoneticPr fontId="1"/>
  </si>
  <si>
    <t>▼表示切替</t>
    <rPh sb="1" eb="5">
      <t>ヒョウジキリカエ</t>
    </rPh>
    <phoneticPr fontId="1"/>
  </si>
  <si>
    <t>ロック可視</t>
    <rPh sb="3" eb="5">
      <t>カシ</t>
    </rPh>
    <phoneticPr fontId="1"/>
  </si>
  <si>
    <t>印刷用</t>
    <rPh sb="0" eb="3">
      <t>インサツヨウ</t>
    </rPh>
    <phoneticPr fontId="1"/>
  </si>
  <si>
    <t>入力用</t>
    <rPh sb="0" eb="3">
      <t>ニュウリョクヨウ</t>
    </rPh>
    <phoneticPr fontId="1"/>
  </si>
  <si>
    <t>〒040-0034 函館市大森町19番6号 函館建設業協会 （℡0138-26-6711）</t>
  </si>
  <si>
    <t>受講日</t>
    <phoneticPr fontId="1"/>
  </si>
  <si>
    <t>ＣＰＤＳ個人ＩＤ
(登録者のみ)</t>
    <phoneticPr fontId="1"/>
  </si>
  <si>
    <t>受講料のお支払
い方法</t>
    <phoneticPr fontId="1"/>
  </si>
  <si>
    <t>記載事項に虚偽等があった場合、法律に基づく処罰があっても異議申し立ては致しません。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</si>
  <si>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</si>
  <si>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</si>
  <si>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函館分会</t>
  </si>
  <si>
    <t>窓口持参</t>
    <rPh sb="0" eb="2">
      <t>マドグチ</t>
    </rPh>
    <rPh sb="2" eb="4">
      <t>ジサン</t>
    </rPh>
    <phoneticPr fontId="26"/>
  </si>
  <si>
    <t>江差分会</t>
  </si>
  <si>
    <t>〒043-0055 檜山郡江差町字円山299-15 檜山建設会館内 （℡0139-52-1813）</t>
  </si>
  <si>
    <t>現金書留</t>
    <rPh sb="0" eb="4">
      <t>ゲンキンカキトメ</t>
    </rPh>
    <phoneticPr fontId="26"/>
  </si>
  <si>
    <t>倶知安分会</t>
  </si>
  <si>
    <t>〒044-0052 虻田郡倶知安町北2条西2丁目 倶知安建設会館 （℡0136-22-4798 ）</t>
  </si>
  <si>
    <t>銀行振込</t>
    <rPh sb="0" eb="4">
      <t>ギンコウフリコミ</t>
    </rPh>
    <phoneticPr fontId="26"/>
  </si>
  <si>
    <t>小樽分会</t>
  </si>
  <si>
    <t>〒047-0024 小樽市花園4丁目22番15号小樽建設事業協会</t>
  </si>
  <si>
    <t>室蘭分会</t>
  </si>
  <si>
    <t>〒051-0023 室蘭市入江町1番74室蘭建設会館2階 （℡0143-25-1255）</t>
  </si>
  <si>
    <t>苫小牧分会</t>
  </si>
  <si>
    <t>〒053-0012 苫小牧市汐見町3丁目15-21苫小牧建設協会 （℡0144-36-0665）</t>
  </si>
  <si>
    <t>浦河分会</t>
  </si>
  <si>
    <t>〒057-0005 浦河郡浦河町東町うしお2丁目3-1日高地域人材開発センター運営協会 （℡0146-22-3080）</t>
  </si>
  <si>
    <t>札幌分会</t>
  </si>
  <si>
    <t>〒060-0004 札幌市中央区北4条西4丁目1番地 札幌国際ビル3階 （℡011-261-6187）</t>
  </si>
  <si>
    <t>岩見沢分会</t>
  </si>
  <si>
    <t>〒068-0027 岩見沢市7条西2丁目6番地岩見沢建設会館 （℡0126-22-2738）</t>
  </si>
  <si>
    <t>旭川分会</t>
  </si>
  <si>
    <t>〒070-0035 旭川市5条通5丁目左10号旭川建設業会館 （℡0166-22-5144）</t>
  </si>
  <si>
    <t>滝川分会</t>
  </si>
  <si>
    <t>〒073-8511 滝川市大町1丁目8-1産経会館303号 （℡0125-23-3403）</t>
  </si>
  <si>
    <t>留萌分会</t>
  </si>
  <si>
    <t>〒077-0038  留萌市寿町2丁目 留萌建設協会内 （℡0164-42-0965）</t>
  </si>
  <si>
    <t>帯広分会</t>
  </si>
  <si>
    <t>〒080-0017 帯広市西7条南6丁目2（一社）帯広建設業協会内 （℡0155-24-5309）</t>
  </si>
  <si>
    <t>釧路分会</t>
  </si>
  <si>
    <t>〒085-0832 釧路市富士見1丁目3番2号 （℡0154-41-7447）</t>
  </si>
  <si>
    <t>北見分会</t>
  </si>
  <si>
    <t>〒093-0012 網走市南2条西3丁目 網走建設業協会内 （℡0152-67-6577）</t>
  </si>
  <si>
    <t>名寄分会</t>
  </si>
  <si>
    <t>〒096-0010 名寄市大通南6丁目名寄建設会館内 （℡01654-3-9731／FAX01654-2-4111）</t>
  </si>
  <si>
    <t>稚内分会</t>
  </si>
  <si>
    <t>〒097-0001 稚内市末広4丁目4番2号稚内建設会館 （℡0162-33-5364）</t>
  </si>
  <si>
    <t>=IF(N31&lt;&gt;"銀行振込","","銀行振込の場合のご注意
入金確認後に受講券を郵送しますので、早めの入金をお願いします。")</t>
  </si>
  <si>
    <t>=VLOOKUP(BR15,参照!B2:C18,2,FALSE)</t>
  </si>
  <si>
    <t>="建設業労働災害防止協会北海道支部"&amp;BR15&amp;"（略称：建災防北海道支部"&amp;BR15&amp;"）"</t>
  </si>
  <si>
    <t>▲選択する</t>
    <rPh sb="1" eb="3">
      <t>センタク</t>
    </rPh>
    <phoneticPr fontId="1"/>
  </si>
  <si>
    <t>3</t>
    <phoneticPr fontId="1"/>
  </si>
  <si>
    <t>26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</si>
</sst>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2" tint="-0.249977111117893"/>
      <name val="游ゴシック"/>
      <family val="2"/>
      <charset val="128"/>
      <scheme val="minor"/>
    </font>
    <font>
      <sz val="11"/>
      <color theme="2" tint="-0.249977111117893"/>
      <name val="游ゴシック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b/>
      <sz val="9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5" fillId="0" borderId="0"/>
    <xf numFmtId="0" fontId="24" fillId="0" borderId="0">
      <alignment vertical="center"/>
    </xf>
  </cellStyleXfs>
  <cellXfs count="211">
    <xf numFmtId="0" fontId="0" fillId="0" borderId="0" xfId="0">
      <alignment vertical="center"/>
    </xf>
    <xf numFmtId="49" fontId="9" fillId="0" borderId="0" xfId="0" applyNumberFormat="1" applyFont="1">
      <alignment vertical="center"/>
    </xf>
    <xf numFmtId="49" fontId="9" fillId="0" borderId="6" xfId="0" applyNumberFormat="1" applyFont="1" applyBorder="1">
      <alignment vertical="center"/>
    </xf>
    <xf numFmtId="49" fontId="9" fillId="0" borderId="16" xfId="0" applyNumberFormat="1" applyFont="1" applyBorder="1">
      <alignment vertical="center"/>
    </xf>
    <xf numFmtId="49" fontId="8" fillId="0" borderId="6" xfId="0" applyNumberFormat="1" applyFont="1" applyBorder="1" applyAlignment="1">
      <alignment vertical="center" wrapText="1"/>
    </xf>
    <xf numFmtId="49" fontId="4" fillId="0" borderId="0" xfId="0" applyNumberFormat="1" applyFont="1" applyAlignment="1">
      <alignment vertical="center" shrinkToFit="1"/>
    </xf>
    <xf numFmtId="49" fontId="9" fillId="0" borderId="3" xfId="0" applyNumberFormat="1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5" fillId="0" borderId="0" xfId="0" applyNumberFormat="1" applyFont="1">
      <alignment vertical="center"/>
    </xf>
    <xf numFmtId="49" fontId="9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17" fillId="0" borderId="0" xfId="0" applyNumberFormat="1" applyFont="1" applyAlignment="1">
      <alignment vertical="center" wrapText="1"/>
    </xf>
    <xf numFmtId="49" fontId="17" fillId="0" borderId="0" xfId="0" applyNumberFormat="1" applyFont="1" applyAlignment="1">
      <alignment vertical="center" shrinkToFit="1"/>
    </xf>
    <xf numFmtId="49" fontId="17" fillId="0" borderId="0" xfId="0" applyNumberFormat="1" applyFont="1">
      <alignment vertical="center"/>
    </xf>
    <xf numFmtId="49" fontId="19" fillId="0" borderId="0" xfId="0" applyNumberFormat="1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1" xfId="0" applyFont="1" applyBorder="1">
      <alignment vertical="center"/>
    </xf>
    <xf numFmtId="49" fontId="8" fillId="0" borderId="0" xfId="0" applyNumberFormat="1" applyFont="1">
      <alignment vertical="center"/>
    </xf>
    <xf numFmtId="0" fontId="5" fillId="0" borderId="0" xfId="2" applyFont="1"/>
    <xf numFmtId="0" fontId="22" fillId="0" borderId="0" xfId="2" applyFont="1" applyAlignment="1">
      <alignment vertical="center" shrinkToFit="1"/>
    </xf>
    <xf numFmtId="0" fontId="5" fillId="0" borderId="0" xfId="2" applyFont="1" applyAlignment="1">
      <alignment horizontal="center"/>
    </xf>
    <xf numFmtId="0" fontId="17" fillId="0" borderId="0" xfId="2" applyFont="1" applyAlignment="1">
      <alignment shrinkToFit="1"/>
    </xf>
    <xf numFmtId="49" fontId="17" fillId="0" borderId="0" xfId="2" applyNumberFormat="1" applyFont="1" applyAlignment="1">
      <alignment vertical="center" shrinkToFit="1"/>
    </xf>
    <xf numFmtId="49" fontId="17" fillId="0" borderId="0" xfId="3" applyNumberFormat="1" applyFont="1" applyAlignment="1">
      <alignment vertical="center" shrinkToFit="1"/>
    </xf>
    <xf numFmtId="0" fontId="0" fillId="0" borderId="42" xfId="0" applyBorder="1">
      <alignment vertical="center"/>
    </xf>
    <xf numFmtId="49" fontId="27" fillId="0" borderId="0" xfId="0" applyNumberFormat="1" applyFont="1">
      <alignment vertical="center"/>
    </xf>
    <xf numFmtId="49" fontId="9" fillId="0" borderId="9" xfId="0" applyNumberFormat="1" applyFont="1" applyBorder="1" applyAlignment="1">
      <alignment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49" fontId="9" fillId="0" borderId="23" xfId="0" applyNumberFormat="1" applyFont="1" applyBorder="1" applyAlignment="1">
      <alignment horizontal="center" vertical="center" shrinkToFit="1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left" vertical="center"/>
    </xf>
    <xf numFmtId="49" fontId="9" fillId="0" borderId="3" xfId="0" applyNumberFormat="1" applyFont="1" applyBorder="1" applyAlignment="1" applyProtection="1">
      <alignment horizontal="left" vertical="center" wrapText="1"/>
      <protection locked="0"/>
    </xf>
    <xf numFmtId="49" fontId="13" fillId="0" borderId="18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left" vertical="center" wrapText="1"/>
    </xf>
    <xf numFmtId="0" fontId="22" fillId="0" borderId="0" xfId="0" applyFont="1" applyAlignment="1">
      <alignment horizontal="left" vertical="center" shrinkToFit="1"/>
    </xf>
    <xf numFmtId="49" fontId="15" fillId="0" borderId="0" xfId="1" applyNumberFormat="1" applyFont="1" applyAlignment="1">
      <alignment horizontal="center" vertical="center"/>
    </xf>
    <xf numFmtId="49" fontId="14" fillId="0" borderId="0" xfId="1" applyNumberFormat="1" applyFont="1" applyAlignment="1" applyProtection="1">
      <alignment horizontal="center" vertical="center"/>
      <protection locked="0"/>
    </xf>
    <xf numFmtId="49" fontId="17" fillId="0" borderId="6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left" vertical="center" shrinkToFit="1"/>
    </xf>
    <xf numFmtId="49" fontId="17" fillId="0" borderId="0" xfId="0" applyNumberFormat="1" applyFont="1" applyAlignment="1">
      <alignment horizontal="left" vertical="center"/>
    </xf>
    <xf numFmtId="49" fontId="17" fillId="0" borderId="10" xfId="0" applyNumberFormat="1" applyFont="1" applyBorder="1" applyAlignment="1">
      <alignment horizontal="center" vertical="center" shrinkToFit="1"/>
    </xf>
    <xf numFmtId="49" fontId="17" fillId="0" borderId="10" xfId="0" applyNumberFormat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 shrinkToFit="1"/>
    </xf>
    <xf numFmtId="49" fontId="17" fillId="0" borderId="1" xfId="0" applyNumberFormat="1" applyFont="1" applyBorder="1" applyAlignment="1">
      <alignment horizontal="center" vertical="center" shrinkToFit="1"/>
    </xf>
    <xf numFmtId="49" fontId="17" fillId="0" borderId="9" xfId="0" applyNumberFormat="1" applyFont="1" applyBorder="1" applyAlignment="1">
      <alignment horizontal="center" vertical="center" wrapText="1"/>
    </xf>
    <xf numFmtId="49" fontId="17" fillId="0" borderId="10" xfId="0" applyNumberFormat="1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 shrinkToFit="1"/>
    </xf>
    <xf numFmtId="49" fontId="6" fillId="0" borderId="1" xfId="1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16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 applyProtection="1">
      <alignment horizontal="left" vertical="center" wrapText="1"/>
      <protection locked="0"/>
    </xf>
    <xf numFmtId="49" fontId="9" fillId="0" borderId="8" xfId="0" applyNumberFormat="1" applyFont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horizontal="left" vertical="center" wrapText="1"/>
      <protection locked="0"/>
    </xf>
    <xf numFmtId="49" fontId="9" fillId="0" borderId="14" xfId="0" applyNumberFormat="1" applyFont="1" applyBorder="1" applyAlignment="1" applyProtection="1">
      <alignment horizontal="left" vertical="center" wrapText="1"/>
      <protection locked="0"/>
    </xf>
    <xf numFmtId="49" fontId="10" fillId="0" borderId="18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left" vertical="center" wrapText="1"/>
    </xf>
    <xf numFmtId="49" fontId="9" fillId="0" borderId="21" xfId="0" applyNumberFormat="1" applyFont="1" applyBorder="1" applyAlignment="1" applyProtection="1">
      <alignment horizontal="center" vertical="center"/>
      <protection locked="0"/>
    </xf>
    <xf numFmtId="49" fontId="9" fillId="0" borderId="34" xfId="0" applyNumberFormat="1" applyFont="1" applyBorder="1" applyAlignment="1" applyProtection="1">
      <alignment horizontal="center" vertical="center"/>
      <protection locked="0"/>
    </xf>
    <xf numFmtId="49" fontId="9" fillId="0" borderId="21" xfId="0" applyNumberFormat="1" applyFont="1" applyBorder="1" applyAlignment="1">
      <alignment horizontal="center" vertical="center" shrinkToFit="1"/>
    </xf>
    <xf numFmtId="49" fontId="9" fillId="0" borderId="22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49" fontId="9" fillId="0" borderId="3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9" xfId="0" applyNumberFormat="1" applyFont="1" applyBorder="1" applyAlignment="1" applyProtection="1">
      <alignment horizontal="center" vertical="center"/>
      <protection locked="0"/>
    </xf>
    <xf numFmtId="49" fontId="17" fillId="0" borderId="9" xfId="0" applyNumberFormat="1" applyFont="1" applyBorder="1" applyAlignment="1">
      <alignment horizontal="right" vertical="center" shrinkToFit="1"/>
    </xf>
    <xf numFmtId="49" fontId="17" fillId="0" borderId="10" xfId="0" applyNumberFormat="1" applyFont="1" applyBorder="1" applyAlignment="1">
      <alignment horizontal="right" vertical="center" shrinkToFit="1"/>
    </xf>
    <xf numFmtId="49" fontId="17" fillId="0" borderId="11" xfId="0" applyNumberFormat="1" applyFont="1" applyBorder="1" applyAlignment="1">
      <alignment horizontal="right" vertical="center" shrinkToFit="1"/>
    </xf>
    <xf numFmtId="49" fontId="7" fillId="0" borderId="0" xfId="0" applyNumberFormat="1" applyFont="1" applyAlignment="1">
      <alignment horizontal="center" vertical="center" shrinkToFit="1"/>
    </xf>
    <xf numFmtId="49" fontId="7" fillId="0" borderId="17" xfId="0" applyNumberFormat="1" applyFont="1" applyBorder="1" applyAlignment="1">
      <alignment horizontal="center" vertical="center" shrinkToFit="1"/>
    </xf>
    <xf numFmtId="49" fontId="9" fillId="0" borderId="6" xfId="0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 wrapText="1"/>
    </xf>
    <xf numFmtId="49" fontId="5" fillId="0" borderId="0" xfId="0" applyNumberFormat="1" applyFont="1">
      <alignment vertical="center"/>
    </xf>
    <xf numFmtId="49" fontId="5" fillId="0" borderId="0" xfId="0" applyNumberFormat="1" applyFont="1" applyAlignment="1">
      <alignment horizontal="right" vertical="center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10" fillId="0" borderId="18" xfId="0" applyNumberFormat="1" applyFont="1" applyBorder="1" applyAlignment="1">
      <alignment horizontal="center" vertical="center" textRotation="255" wrapText="1"/>
    </xf>
    <xf numFmtId="49" fontId="10" fillId="0" borderId="3" xfId="0" applyNumberFormat="1" applyFont="1" applyBorder="1" applyAlignment="1">
      <alignment horizontal="center" vertical="center" textRotation="255"/>
    </xf>
    <xf numFmtId="49" fontId="10" fillId="0" borderId="4" xfId="0" applyNumberFormat="1" applyFont="1" applyBorder="1" applyAlignment="1">
      <alignment horizontal="center" vertical="center" textRotation="255"/>
    </xf>
    <xf numFmtId="49" fontId="10" fillId="0" borderId="13" xfId="0" applyNumberFormat="1" applyFont="1" applyBorder="1" applyAlignment="1">
      <alignment horizontal="center" vertical="center" textRotation="255"/>
    </xf>
    <xf numFmtId="49" fontId="10" fillId="0" borderId="0" xfId="0" applyNumberFormat="1" applyFont="1" applyAlignment="1">
      <alignment horizontal="center" vertical="center" textRotation="255"/>
    </xf>
    <xf numFmtId="49" fontId="10" fillId="0" borderId="12" xfId="0" applyNumberFormat="1" applyFont="1" applyBorder="1" applyAlignment="1">
      <alignment horizontal="center" vertical="center" textRotation="255"/>
    </xf>
    <xf numFmtId="49" fontId="10" fillId="0" borderId="15" xfId="0" applyNumberFormat="1" applyFont="1" applyBorder="1" applyAlignment="1">
      <alignment horizontal="center" vertical="center" textRotation="255"/>
    </xf>
    <xf numFmtId="49" fontId="10" fillId="0" borderId="6" xfId="0" applyNumberFormat="1" applyFont="1" applyBorder="1" applyAlignment="1">
      <alignment horizontal="center" vertical="center" textRotation="255"/>
    </xf>
    <xf numFmtId="49" fontId="10" fillId="0" borderId="7" xfId="0" applyNumberFormat="1" applyFont="1" applyBorder="1" applyAlignment="1">
      <alignment horizontal="center" vertical="center" textRotation="255"/>
    </xf>
    <xf numFmtId="49" fontId="9" fillId="0" borderId="6" xfId="0" applyNumberFormat="1" applyFont="1" applyBorder="1" applyAlignment="1" applyProtection="1">
      <alignment horizontal="left" vertical="center" wrapText="1"/>
      <protection locked="0"/>
    </xf>
    <xf numFmtId="49" fontId="8" fillId="0" borderId="6" xfId="0" applyNumberFormat="1" applyFont="1" applyBorder="1" applyAlignment="1">
      <alignment horizontal="right" vertical="center" wrapText="1"/>
    </xf>
    <xf numFmtId="49" fontId="5" fillId="0" borderId="29" xfId="0" applyNumberFormat="1" applyFont="1" applyBorder="1" applyAlignment="1">
      <alignment horizontal="left" vertical="center"/>
    </xf>
    <xf numFmtId="49" fontId="4" fillId="0" borderId="29" xfId="0" applyNumberFormat="1" applyFont="1" applyBorder="1" applyAlignment="1">
      <alignment horizontal="left" vertical="center"/>
    </xf>
    <xf numFmtId="49" fontId="9" fillId="0" borderId="20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Border="1" applyAlignment="1" applyProtection="1">
      <alignment horizontal="center" vertical="center" wrapText="1"/>
      <protection locked="0"/>
    </xf>
    <xf numFmtId="49" fontId="12" fillId="0" borderId="19" xfId="0" applyNumberFormat="1" applyFont="1" applyBorder="1" applyAlignment="1" applyProtection="1">
      <alignment horizontal="center" vertical="center" wrapText="1"/>
      <protection locked="0"/>
    </xf>
    <xf numFmtId="49" fontId="12" fillId="0" borderId="5" xfId="0" applyNumberFormat="1" applyFont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Border="1" applyAlignment="1" applyProtection="1">
      <alignment horizontal="center" vertical="center" wrapText="1"/>
      <protection locked="0"/>
    </xf>
    <xf numFmtId="49" fontId="12" fillId="0" borderId="16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textRotation="255"/>
      <protection locked="0"/>
    </xf>
    <xf numFmtId="0" fontId="8" fillId="0" borderId="3" xfId="0" applyFont="1" applyBorder="1" applyAlignment="1" applyProtection="1">
      <alignment horizontal="center" vertical="center" textRotation="255"/>
      <protection locked="0"/>
    </xf>
    <xf numFmtId="0" fontId="8" fillId="0" borderId="4" xfId="0" applyFont="1" applyBorder="1" applyAlignment="1" applyProtection="1">
      <alignment horizontal="center" vertical="center" textRotation="255"/>
      <protection locked="0"/>
    </xf>
    <xf numFmtId="0" fontId="8" fillId="0" borderId="5" xfId="0" applyFont="1" applyBorder="1" applyAlignment="1" applyProtection="1">
      <alignment horizontal="center" vertical="center" textRotation="255"/>
      <protection locked="0"/>
    </xf>
    <xf numFmtId="0" fontId="8" fillId="0" borderId="6" xfId="0" applyFont="1" applyBorder="1" applyAlignment="1" applyProtection="1">
      <alignment horizontal="center" vertical="center" textRotation="255"/>
      <protection locked="0"/>
    </xf>
    <xf numFmtId="0" fontId="8" fillId="0" borderId="7" xfId="0" applyFont="1" applyBorder="1" applyAlignment="1" applyProtection="1">
      <alignment horizontal="center" vertical="center" textRotation="255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49" fontId="8" fillId="0" borderId="4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 applyProtection="1">
      <alignment horizontal="left" vertical="center" wrapText="1"/>
      <protection locked="0"/>
    </xf>
    <xf numFmtId="49" fontId="9" fillId="0" borderId="5" xfId="0" applyNumberFormat="1" applyFont="1" applyBorder="1" applyAlignment="1" applyProtection="1">
      <alignment horizontal="left" vertical="center" wrapText="1"/>
      <protection locked="0"/>
    </xf>
    <xf numFmtId="49" fontId="9" fillId="0" borderId="16" xfId="0" applyNumberFormat="1" applyFont="1" applyBorder="1" applyAlignment="1" applyProtection="1">
      <alignment horizontal="left" vertical="center" wrapText="1"/>
      <protection locked="0"/>
    </xf>
    <xf numFmtId="49" fontId="17" fillId="0" borderId="0" xfId="0" applyNumberFormat="1" applyFont="1" applyAlignment="1">
      <alignment horizontal="left" vertical="top" wrapText="1"/>
    </xf>
    <xf numFmtId="49" fontId="14" fillId="0" borderId="33" xfId="1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center" vertical="center" wrapText="1"/>
    </xf>
    <xf numFmtId="49" fontId="15" fillId="0" borderId="6" xfId="1" applyNumberFormat="1" applyFont="1" applyBorder="1" applyAlignment="1">
      <alignment horizontal="center" vertical="top" shrinkToFit="1"/>
    </xf>
    <xf numFmtId="49" fontId="18" fillId="0" borderId="0" xfId="0" applyNumberFormat="1" applyFont="1" applyAlignment="1">
      <alignment horizontal="right" vertical="center" wrapText="1"/>
    </xf>
    <xf numFmtId="49" fontId="16" fillId="0" borderId="0" xfId="1" applyNumberFormat="1" applyFont="1" applyAlignment="1" applyProtection="1">
      <alignment horizontal="center" vertical="center"/>
      <protection locked="0"/>
    </xf>
    <xf numFmtId="49" fontId="16" fillId="0" borderId="6" xfId="1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23" fillId="0" borderId="0" xfId="1" applyNumberFormat="1" applyFont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36" xfId="0" applyNumberFormat="1" applyFont="1" applyBorder="1" applyAlignment="1">
      <alignment horizontal="center" vertical="center" wrapText="1"/>
    </xf>
    <xf numFmtId="49" fontId="9" fillId="0" borderId="37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38" xfId="0" applyNumberFormat="1" applyFont="1" applyBorder="1" applyAlignment="1">
      <alignment horizontal="left" vertical="center" wrapText="1"/>
    </xf>
    <xf numFmtId="49" fontId="9" fillId="0" borderId="36" xfId="0" applyNumberFormat="1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49" fontId="9" fillId="0" borderId="19" xfId="0" applyNumberFormat="1" applyFont="1" applyBorder="1" applyAlignment="1" applyProtection="1">
      <alignment horizontal="center" vertical="center" wrapText="1"/>
      <protection locked="0"/>
    </xf>
    <xf numFmtId="49" fontId="9" fillId="0" borderId="24" xfId="0" applyNumberFormat="1" applyFont="1" applyBorder="1" applyAlignment="1" applyProtection="1">
      <alignment horizontal="center" vertical="center" wrapText="1"/>
      <protection locked="0"/>
    </xf>
    <xf numFmtId="49" fontId="9" fillId="0" borderId="17" xfId="0" applyNumberFormat="1" applyFont="1" applyBorder="1" applyAlignment="1" applyProtection="1">
      <alignment horizontal="center" vertical="center" wrapText="1"/>
      <protection locked="0"/>
    </xf>
    <xf numFmtId="49" fontId="9" fillId="0" borderId="35" xfId="0" applyNumberFormat="1" applyFont="1" applyBorder="1" applyAlignment="1" applyProtection="1">
      <alignment horizontal="center" vertical="center" wrapText="1"/>
      <protection locked="0"/>
    </xf>
    <xf numFmtId="49" fontId="10" fillId="0" borderId="8" xfId="0" applyNumberFormat="1" applyFont="1" applyBorder="1" applyAlignment="1" applyProtection="1">
      <alignment horizontal="left" vertical="center" wrapText="1"/>
      <protection locked="0"/>
    </xf>
    <xf numFmtId="49" fontId="10" fillId="0" borderId="0" xfId="0" applyNumberFormat="1" applyFont="1" applyAlignment="1" applyProtection="1">
      <alignment horizontal="left" vertical="center" wrapText="1"/>
      <protection locked="0"/>
    </xf>
    <xf numFmtId="49" fontId="10" fillId="0" borderId="6" xfId="0" applyNumberFormat="1" applyFont="1" applyBorder="1" applyAlignment="1" applyProtection="1">
      <alignment horizontal="left" vertical="center" wrapText="1"/>
      <protection locked="0"/>
    </xf>
    <xf numFmtId="49" fontId="10" fillId="0" borderId="14" xfId="0" applyNumberFormat="1" applyFont="1" applyBorder="1" applyAlignment="1" applyProtection="1">
      <alignment horizontal="left" vertical="center" wrapText="1"/>
      <protection locked="0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9" fontId="13" fillId="0" borderId="8" xfId="0" applyNumberFormat="1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left" vertical="center" wrapText="1"/>
    </xf>
    <xf numFmtId="49" fontId="13" fillId="0" borderId="12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</cellXfs>
  <cellStyles count="4">
    <cellStyle name="標準" xfId="0" builtinId="0"/>
    <cellStyle name="標準 2" xfId="1" xr:uid="{4B28B582-626C-47AC-885D-1D0C6C414EEB}"/>
    <cellStyle name="標準 3" xfId="2" xr:uid="{4D872237-4317-4DD9-A70B-5330738235BA}"/>
    <cellStyle name="標準 3 2" xfId="3" xr:uid="{65021E9B-7EBD-444B-B824-C42506DDBF3F}"/>
  </cellStyles>
  <dxfs count="3"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23</xdr:row>
          <xdr:rowOff>47625</xdr:rowOff>
        </xdr:from>
        <xdr:to>
          <xdr:col>13</xdr:col>
          <xdr:colOff>19050</xdr:colOff>
          <xdr:row>23</xdr:row>
          <xdr:rowOff>238125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24</xdr:row>
          <xdr:rowOff>47625</xdr:rowOff>
        </xdr:from>
        <xdr:to>
          <xdr:col>13</xdr:col>
          <xdr:colOff>19050</xdr:colOff>
          <xdr:row>24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22</xdr:row>
          <xdr:rowOff>28575</xdr:rowOff>
        </xdr:from>
        <xdr:to>
          <xdr:col>13</xdr:col>
          <xdr:colOff>19050</xdr:colOff>
          <xdr:row>22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E2830-BFD0-467F-BCCC-DAA014B03D06}">
  <dimension ref="A2:I18"/>
  <sheetViews>
    <sheetView topLeftCell="B8" zoomScaleNormal="100" workbookViewId="0">
      <selection activeCell="E22" sqref="E22"/>
    </sheetView>
  </sheetViews>
  <sheetFormatPr defaultRowHeight="13.5" x14ac:dyDescent="0.15"/>
  <cols>
    <col min="1" max="1" width="3.5" style="23" bestFit="1" customWidth="1"/>
    <col min="2" max="2" width="9.625" style="23" bestFit="1" customWidth="1"/>
    <col min="3" max="3" width="80.75" style="23" bestFit="1" customWidth="1"/>
    <col min="4" max="4" width="9.625" style="23" bestFit="1" customWidth="1"/>
    <col min="5" max="5" width="9" style="25"/>
    <col min="6" max="6" width="9.625" style="23" bestFit="1" customWidth="1"/>
    <col min="7" max="7" width="9" style="25"/>
    <col min="8" max="8" width="9.625" style="23" bestFit="1" customWidth="1"/>
    <col min="9" max="9" width="9" style="25"/>
    <col min="10" max="16384" width="9" style="23"/>
  </cols>
  <sheetData>
    <row r="2" spans="1:9" x14ac:dyDescent="0.15">
      <c r="A2" s="23">
        <v>2</v>
      </c>
      <c r="B2" s="24" t="s">
        <v>69</v>
      </c>
      <c r="C2" s="24" t="s">
        <v>62</v>
      </c>
      <c r="D2" s="24" t="s">
        <v>69</v>
      </c>
      <c r="E2" s="25" t="s">
        <v>70</v>
      </c>
      <c r="F2" s="24" t="s">
        <v>69</v>
      </c>
      <c r="H2" s="24" t="s">
        <v>69</v>
      </c>
    </row>
    <row r="3" spans="1:9" x14ac:dyDescent="0.15">
      <c r="A3" s="23">
        <v>17</v>
      </c>
      <c r="B3" s="24" t="s">
        <v>71</v>
      </c>
      <c r="C3" s="24" t="s">
        <v>72</v>
      </c>
      <c r="D3" s="24" t="s">
        <v>71</v>
      </c>
      <c r="E3" s="25" t="s">
        <v>70</v>
      </c>
      <c r="F3" s="24" t="s">
        <v>71</v>
      </c>
      <c r="G3" s="25" t="s">
        <v>73</v>
      </c>
      <c r="H3" s="24" t="s">
        <v>71</v>
      </c>
    </row>
    <row r="4" spans="1:9" x14ac:dyDescent="0.15">
      <c r="A4" s="23">
        <v>13</v>
      </c>
      <c r="B4" s="24" t="s">
        <v>74</v>
      </c>
      <c r="C4" s="24" t="s">
        <v>75</v>
      </c>
      <c r="D4" s="24" t="s">
        <v>74</v>
      </c>
      <c r="F4" s="24" t="s">
        <v>74</v>
      </c>
      <c r="H4" s="24" t="s">
        <v>74</v>
      </c>
      <c r="I4" s="25" t="s">
        <v>76</v>
      </c>
    </row>
    <row r="5" spans="1:9" x14ac:dyDescent="0.15">
      <c r="A5" s="23">
        <v>3</v>
      </c>
      <c r="B5" s="24" t="s">
        <v>77</v>
      </c>
      <c r="C5" s="26" t="s">
        <v>78</v>
      </c>
      <c r="D5" s="24" t="s">
        <v>77</v>
      </c>
      <c r="F5" s="24" t="s">
        <v>77</v>
      </c>
      <c r="H5" s="24" t="s">
        <v>77</v>
      </c>
    </row>
    <row r="6" spans="1:9" x14ac:dyDescent="0.15">
      <c r="A6" s="23">
        <v>9</v>
      </c>
      <c r="B6" s="24" t="s">
        <v>79</v>
      </c>
      <c r="C6" s="24" t="s">
        <v>80</v>
      </c>
      <c r="D6" s="24" t="s">
        <v>79</v>
      </c>
      <c r="E6" s="25" t="s">
        <v>70</v>
      </c>
      <c r="F6" s="24" t="s">
        <v>79</v>
      </c>
      <c r="H6" s="24" t="s">
        <v>79</v>
      </c>
    </row>
    <row r="7" spans="1:9" x14ac:dyDescent="0.15">
      <c r="A7" s="23">
        <v>10</v>
      </c>
      <c r="B7" s="27" t="s">
        <v>81</v>
      </c>
      <c r="C7" s="27" t="s">
        <v>82</v>
      </c>
      <c r="D7" s="27" t="s">
        <v>81</v>
      </c>
      <c r="F7" s="27" t="s">
        <v>81</v>
      </c>
      <c r="G7" s="25" t="s">
        <v>73</v>
      </c>
      <c r="H7" s="27" t="s">
        <v>81</v>
      </c>
      <c r="I7" s="25" t="s">
        <v>76</v>
      </c>
    </row>
    <row r="8" spans="1:9" x14ac:dyDescent="0.15">
      <c r="A8" s="23">
        <v>16</v>
      </c>
      <c r="B8" s="24" t="s">
        <v>83</v>
      </c>
      <c r="C8" s="24" t="s">
        <v>84</v>
      </c>
      <c r="D8" s="24" t="s">
        <v>83</v>
      </c>
      <c r="E8" s="25" t="s">
        <v>70</v>
      </c>
      <c r="F8" s="24" t="s">
        <v>83</v>
      </c>
      <c r="H8" s="24" t="s">
        <v>83</v>
      </c>
      <c r="I8" s="25" t="s">
        <v>76</v>
      </c>
    </row>
    <row r="9" spans="1:9" x14ac:dyDescent="0.15">
      <c r="A9" s="23">
        <v>1</v>
      </c>
      <c r="B9" s="24" t="s">
        <v>85</v>
      </c>
      <c r="C9" s="24" t="s">
        <v>86</v>
      </c>
      <c r="D9" s="24" t="s">
        <v>85</v>
      </c>
      <c r="E9" s="25" t="s">
        <v>70</v>
      </c>
      <c r="F9" s="24" t="s">
        <v>85</v>
      </c>
      <c r="G9" s="25" t="s">
        <v>73</v>
      </c>
      <c r="H9" s="24" t="s">
        <v>85</v>
      </c>
      <c r="I9" s="25" t="s">
        <v>76</v>
      </c>
    </row>
    <row r="10" spans="1:9" x14ac:dyDescent="0.15">
      <c r="A10" s="23">
        <v>4</v>
      </c>
      <c r="B10" s="24" t="s">
        <v>87</v>
      </c>
      <c r="C10" s="24" t="s">
        <v>88</v>
      </c>
      <c r="D10" s="24" t="s">
        <v>87</v>
      </c>
      <c r="E10" s="25" t="s">
        <v>70</v>
      </c>
      <c r="F10" s="24" t="s">
        <v>87</v>
      </c>
      <c r="G10" s="25" t="s">
        <v>73</v>
      </c>
      <c r="H10" s="24" t="s">
        <v>87</v>
      </c>
      <c r="I10" s="25" t="s">
        <v>76</v>
      </c>
    </row>
    <row r="11" spans="1:9" x14ac:dyDescent="0.15">
      <c r="A11" s="23">
        <v>5</v>
      </c>
      <c r="B11" s="27" t="s">
        <v>89</v>
      </c>
      <c r="C11" s="27" t="s">
        <v>90</v>
      </c>
      <c r="D11" s="27" t="s">
        <v>89</v>
      </c>
      <c r="E11" s="25" t="s">
        <v>70</v>
      </c>
      <c r="F11" s="27" t="s">
        <v>89</v>
      </c>
      <c r="G11" s="25" t="s">
        <v>73</v>
      </c>
      <c r="H11" s="27" t="s">
        <v>89</v>
      </c>
    </row>
    <row r="12" spans="1:9" x14ac:dyDescent="0.15">
      <c r="A12" s="23">
        <v>7</v>
      </c>
      <c r="B12" s="27" t="s">
        <v>91</v>
      </c>
      <c r="C12" s="27" t="s">
        <v>92</v>
      </c>
      <c r="D12" s="27" t="s">
        <v>91</v>
      </c>
      <c r="E12" s="25" t="s">
        <v>70</v>
      </c>
      <c r="F12" s="27" t="s">
        <v>91</v>
      </c>
      <c r="G12" s="25" t="s">
        <v>73</v>
      </c>
      <c r="H12" s="27" t="s">
        <v>91</v>
      </c>
    </row>
    <row r="13" spans="1:9" x14ac:dyDescent="0.15">
      <c r="A13" s="23">
        <v>14</v>
      </c>
      <c r="B13" s="28" t="s">
        <v>93</v>
      </c>
      <c r="C13" s="28" t="s">
        <v>94</v>
      </c>
      <c r="D13" s="28" t="s">
        <v>93</v>
      </c>
      <c r="E13" s="25" t="s">
        <v>70</v>
      </c>
      <c r="F13" s="28" t="s">
        <v>93</v>
      </c>
      <c r="H13" s="28" t="s">
        <v>93</v>
      </c>
    </row>
    <row r="14" spans="1:9" x14ac:dyDescent="0.15">
      <c r="A14" s="23">
        <v>6</v>
      </c>
      <c r="B14" s="24" t="s">
        <v>95</v>
      </c>
      <c r="C14" s="24" t="s">
        <v>96</v>
      </c>
      <c r="D14" s="24" t="s">
        <v>95</v>
      </c>
      <c r="E14" s="25" t="s">
        <v>70</v>
      </c>
      <c r="F14" s="24" t="s">
        <v>95</v>
      </c>
      <c r="H14" s="24" t="s">
        <v>95</v>
      </c>
    </row>
    <row r="15" spans="1:9" x14ac:dyDescent="0.15">
      <c r="A15" s="23">
        <v>11</v>
      </c>
      <c r="B15" s="27" t="s">
        <v>97</v>
      </c>
      <c r="C15" s="27" t="s">
        <v>98</v>
      </c>
      <c r="D15" s="27" t="s">
        <v>97</v>
      </c>
      <c r="F15" s="27" t="s">
        <v>97</v>
      </c>
      <c r="G15" s="25" t="s">
        <v>73</v>
      </c>
      <c r="H15" s="27" t="s">
        <v>97</v>
      </c>
      <c r="I15" s="25" t="s">
        <v>76</v>
      </c>
    </row>
    <row r="16" spans="1:9" x14ac:dyDescent="0.15">
      <c r="A16" s="23">
        <v>8</v>
      </c>
      <c r="B16" s="24" t="s">
        <v>99</v>
      </c>
      <c r="C16" s="24" t="s">
        <v>100</v>
      </c>
      <c r="D16" s="24" t="s">
        <v>99</v>
      </c>
      <c r="E16" s="25" t="s">
        <v>70</v>
      </c>
      <c r="F16" s="24" t="s">
        <v>99</v>
      </c>
      <c r="G16" s="25" t="s">
        <v>73</v>
      </c>
      <c r="H16" s="24" t="s">
        <v>99</v>
      </c>
      <c r="I16" s="25" t="s">
        <v>76</v>
      </c>
    </row>
    <row r="17" spans="1:9" x14ac:dyDescent="0.15">
      <c r="A17" s="23">
        <v>12</v>
      </c>
      <c r="B17" s="24" t="s">
        <v>101</v>
      </c>
      <c r="C17" s="24" t="s">
        <v>102</v>
      </c>
      <c r="D17" s="24" t="s">
        <v>101</v>
      </c>
      <c r="E17" s="25" t="s">
        <v>70</v>
      </c>
      <c r="F17" s="24" t="s">
        <v>101</v>
      </c>
      <c r="G17" s="25" t="s">
        <v>73</v>
      </c>
      <c r="H17" s="24" t="s">
        <v>101</v>
      </c>
      <c r="I17" s="25" t="s">
        <v>76</v>
      </c>
    </row>
    <row r="18" spans="1:9" s="25" customFormat="1" x14ac:dyDescent="0.15">
      <c r="A18" s="23">
        <v>15</v>
      </c>
      <c r="B18" s="24" t="s">
        <v>103</v>
      </c>
      <c r="C18" s="24" t="s">
        <v>104</v>
      </c>
      <c r="D18" s="24" t="s">
        <v>103</v>
      </c>
      <c r="E18" s="25" t="s">
        <v>70</v>
      </c>
      <c r="F18" s="24" t="s">
        <v>103</v>
      </c>
      <c r="G18" s="25" t="s">
        <v>73</v>
      </c>
      <c r="H18" s="24" t="s">
        <v>103</v>
      </c>
      <c r="I18" s="25" t="s">
        <v>76</v>
      </c>
    </row>
  </sheetData>
  <autoFilter ref="A1:I18" xr:uid="{7B70CFB1-1353-4D9F-9534-149F33465DBB}">
    <sortState xmlns:xlrd2="http://schemas.microsoft.com/office/spreadsheetml/2017/richdata2" ref="A2:I18">
      <sortCondition ref="C1:C18"/>
    </sortState>
  </autoFilter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96109-7D7C-47A2-A429-E63CAD5614FC}">
  <dimension ref="A1:EC42"/>
  <sheetViews>
    <sheetView tabSelected="1" view="pageBreakPreview" zoomScaleNormal="100" zoomScaleSheetLayoutView="100" workbookViewId="0">
      <selection activeCell="G7" sqref="G7:X8"/>
    </sheetView>
  </sheetViews>
  <sheetFormatPr defaultRowHeight="18.75" x14ac:dyDescent="0.4"/>
  <cols>
    <col min="1" max="68" width="1.25" style="9" customWidth="1"/>
    <col min="69" max="69" width="9.5" style="9" customWidth="1"/>
    <col min="70" max="70" width="11" customWidth="1"/>
    <col min="71" max="16384" width="9" style="9"/>
  </cols>
  <sheetData>
    <row r="1" spans="1:70" ht="18.75" customHeight="1" x14ac:dyDescent="0.4">
      <c r="A1" s="108" t="s">
        <v>20</v>
      </c>
      <c r="B1" s="108"/>
      <c r="C1" s="108"/>
      <c r="D1" s="108"/>
      <c r="E1" s="108"/>
      <c r="F1" s="108"/>
      <c r="G1" s="108"/>
      <c r="H1" s="108"/>
      <c r="I1" s="108" t="s">
        <v>21</v>
      </c>
      <c r="J1" s="108"/>
      <c r="K1" s="108"/>
      <c r="L1" s="108"/>
      <c r="M1" s="108"/>
      <c r="N1" s="108"/>
      <c r="O1" s="108"/>
      <c r="P1" s="108"/>
      <c r="Q1" s="108" t="s">
        <v>22</v>
      </c>
      <c r="R1" s="108"/>
      <c r="S1" s="108"/>
      <c r="T1" s="108"/>
      <c r="U1" s="108"/>
      <c r="V1" s="108"/>
      <c r="W1" s="108"/>
      <c r="X1" s="108"/>
      <c r="Y1" s="5"/>
      <c r="Z1" s="48" t="s">
        <v>27</v>
      </c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126"/>
      <c r="BF1" s="61" t="s">
        <v>40</v>
      </c>
      <c r="BG1" s="62"/>
      <c r="BH1" s="62"/>
      <c r="BI1" s="62"/>
      <c r="BJ1" s="62"/>
      <c r="BK1" s="62"/>
      <c r="BL1" s="62"/>
      <c r="BM1" s="62"/>
      <c r="BN1" s="62"/>
      <c r="BO1" s="63"/>
      <c r="BR1" t="s">
        <v>58</v>
      </c>
    </row>
    <row r="2" spans="1:70" ht="18.75" customHeight="1" x14ac:dyDescent="0.4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127"/>
      <c r="BF2" s="64"/>
      <c r="BG2" s="65"/>
      <c r="BH2" s="65"/>
      <c r="BI2" s="65"/>
      <c r="BJ2" s="65"/>
      <c r="BK2" s="65"/>
      <c r="BL2" s="65"/>
      <c r="BM2" s="65"/>
      <c r="BN2" s="65"/>
      <c r="BO2" s="66"/>
      <c r="BR2" s="210" t="s">
        <v>61</v>
      </c>
    </row>
    <row r="3" spans="1:70" ht="24.75" customHeight="1" x14ac:dyDescent="0.4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Z3" s="48" t="s">
        <v>31</v>
      </c>
      <c r="AA3" s="48"/>
      <c r="AB3" s="48"/>
      <c r="AC3" s="48"/>
      <c r="AD3" s="48"/>
      <c r="AE3" s="48"/>
      <c r="AF3" s="48"/>
      <c r="AG3" s="48"/>
      <c r="AH3" s="109" t="s">
        <v>32</v>
      </c>
      <c r="AI3" s="109"/>
      <c r="AJ3" s="109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110" t="s">
        <v>33</v>
      </c>
      <c r="AZ3" s="110"/>
      <c r="BA3" s="110"/>
      <c r="BB3" s="48"/>
      <c r="BC3" s="48"/>
      <c r="BD3" s="48"/>
      <c r="BE3" s="126"/>
      <c r="BF3" s="64"/>
      <c r="BG3" s="65"/>
      <c r="BH3" s="65"/>
      <c r="BI3" s="65"/>
      <c r="BJ3" s="65"/>
      <c r="BK3" s="65"/>
      <c r="BL3" s="65"/>
      <c r="BM3" s="65"/>
      <c r="BN3" s="65"/>
      <c r="BO3" s="66"/>
      <c r="BR3" s="16" t="s">
        <v>59</v>
      </c>
    </row>
    <row r="4" spans="1:70" ht="18" customHeight="1" x14ac:dyDescent="0.4">
      <c r="A4" s="105" t="s">
        <v>44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64"/>
      <c r="BG4" s="65"/>
      <c r="BH4" s="65"/>
      <c r="BI4" s="65"/>
      <c r="BJ4" s="65"/>
      <c r="BK4" s="65"/>
      <c r="BL4" s="65"/>
      <c r="BM4" s="65"/>
      <c r="BN4" s="65"/>
      <c r="BO4" s="66"/>
      <c r="BR4" s="17" t="s">
        <v>60</v>
      </c>
    </row>
    <row r="5" spans="1:70" ht="15" customHeight="1" thickBot="1" x14ac:dyDescent="0.4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67"/>
      <c r="BG5" s="68"/>
      <c r="BH5" s="68"/>
      <c r="BI5" s="68"/>
      <c r="BJ5" s="68"/>
      <c r="BK5" s="68"/>
      <c r="BL5" s="68"/>
      <c r="BM5" s="68"/>
      <c r="BN5" s="68"/>
      <c r="BO5" s="69"/>
      <c r="BR5" s="17" t="s">
        <v>61</v>
      </c>
    </row>
    <row r="6" spans="1:70" s="1" customFormat="1" ht="20.25" customHeight="1" x14ac:dyDescent="0.4">
      <c r="A6" s="128" t="s">
        <v>0</v>
      </c>
      <c r="B6" s="95"/>
      <c r="C6" s="95"/>
      <c r="D6" s="95"/>
      <c r="E6" s="95"/>
      <c r="F6" s="95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4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5" t="s">
        <v>2</v>
      </c>
      <c r="AR6" s="95"/>
      <c r="AS6" s="95"/>
      <c r="AT6" s="95" t="s">
        <v>36</v>
      </c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6"/>
      <c r="BR6"/>
    </row>
    <row r="7" spans="1:70" s="1" customFormat="1" ht="20.25" customHeight="1" x14ac:dyDescent="0.4">
      <c r="A7" s="74" t="s">
        <v>1</v>
      </c>
      <c r="B7" s="75"/>
      <c r="C7" s="75"/>
      <c r="D7" s="75"/>
      <c r="E7" s="75"/>
      <c r="F7" s="76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1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37" t="str">
        <f>IF(BR2="印刷用","男・女","")</f>
        <v/>
      </c>
      <c r="AR7" s="138"/>
      <c r="AS7" s="139"/>
      <c r="AT7" s="143" t="str">
        <f>IF(BR2="印刷用","昭和　　・　　平成","")</f>
        <v/>
      </c>
      <c r="AU7" s="144"/>
      <c r="AV7" s="144"/>
      <c r="AW7" s="144"/>
      <c r="AX7" s="97"/>
      <c r="AY7" s="97"/>
      <c r="AZ7" s="97"/>
      <c r="BA7" s="97"/>
      <c r="BB7" s="98" t="s">
        <v>3</v>
      </c>
      <c r="BC7" s="98"/>
      <c r="BD7" s="97"/>
      <c r="BE7" s="97"/>
      <c r="BF7" s="97"/>
      <c r="BG7" s="97"/>
      <c r="BH7" s="98" t="s">
        <v>4</v>
      </c>
      <c r="BI7" s="98"/>
      <c r="BJ7" s="97"/>
      <c r="BK7" s="97"/>
      <c r="BL7" s="97"/>
      <c r="BM7" s="97"/>
      <c r="BN7" s="129" t="s">
        <v>5</v>
      </c>
      <c r="BO7" s="130"/>
      <c r="BR7" s="16" t="s">
        <v>51</v>
      </c>
    </row>
    <row r="8" spans="1:70" s="1" customFormat="1" ht="19.5" customHeight="1" x14ac:dyDescent="0.4">
      <c r="A8" s="77"/>
      <c r="B8" s="78"/>
      <c r="C8" s="78"/>
      <c r="D8" s="78"/>
      <c r="E8" s="78"/>
      <c r="F8" s="79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1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40"/>
      <c r="AR8" s="141"/>
      <c r="AS8" s="142"/>
      <c r="AT8" s="145"/>
      <c r="AU8" s="146"/>
      <c r="AV8" s="146"/>
      <c r="AW8" s="146"/>
      <c r="AX8" s="107"/>
      <c r="AY8" s="107"/>
      <c r="AZ8" s="107"/>
      <c r="BA8" s="107"/>
      <c r="BC8" s="2" t="s">
        <v>6</v>
      </c>
      <c r="BD8" s="2" t="s">
        <v>9</v>
      </c>
      <c r="BE8" s="2"/>
      <c r="BF8" s="99"/>
      <c r="BG8" s="99"/>
      <c r="BH8" s="99"/>
      <c r="BI8" s="99"/>
      <c r="BJ8" s="99"/>
      <c r="BK8" s="99"/>
      <c r="BL8" s="99"/>
      <c r="BM8" s="2" t="s">
        <v>8</v>
      </c>
      <c r="BN8" s="2"/>
      <c r="BO8" s="3" t="s">
        <v>7</v>
      </c>
      <c r="BR8" s="17" t="s">
        <v>53</v>
      </c>
    </row>
    <row r="9" spans="1:70" s="1" customFormat="1" ht="14.25" customHeight="1" x14ac:dyDescent="0.4">
      <c r="A9" s="77"/>
      <c r="B9" s="78"/>
      <c r="C9" s="78"/>
      <c r="D9" s="78"/>
      <c r="E9" s="78"/>
      <c r="F9" s="79"/>
      <c r="G9" s="85" t="s">
        <v>55</v>
      </c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6" t="str">
        <f>IF(BR2="印刷用","有 ・ 無","")</f>
        <v/>
      </c>
      <c r="Z9" s="86"/>
      <c r="AA9" s="86"/>
      <c r="AB9" s="86"/>
      <c r="AC9" s="86"/>
      <c r="AD9" s="86"/>
      <c r="AE9" s="86"/>
      <c r="AF9" s="87" t="s">
        <v>35</v>
      </c>
      <c r="AG9" s="88"/>
      <c r="AH9" s="88"/>
      <c r="AI9" s="88"/>
      <c r="AJ9" s="88"/>
      <c r="AK9" s="88"/>
      <c r="AL9" s="88"/>
      <c r="AM9" s="88"/>
      <c r="AN9" s="88"/>
      <c r="AO9" s="88"/>
      <c r="AP9" s="89"/>
      <c r="AQ9" s="131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3"/>
      <c r="BR9" s="17"/>
    </row>
    <row r="10" spans="1:70" s="1" customFormat="1" ht="14.25" customHeight="1" x14ac:dyDescent="0.4">
      <c r="A10" s="80"/>
      <c r="B10" s="81"/>
      <c r="C10" s="81"/>
      <c r="D10" s="81"/>
      <c r="E10" s="81"/>
      <c r="F10" s="82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6"/>
      <c r="Z10" s="86"/>
      <c r="AA10" s="86"/>
      <c r="AB10" s="86"/>
      <c r="AC10" s="86"/>
      <c r="AD10" s="86"/>
      <c r="AE10" s="86"/>
      <c r="AF10" s="90"/>
      <c r="AG10" s="91"/>
      <c r="AH10" s="91"/>
      <c r="AI10" s="91"/>
      <c r="AJ10" s="91"/>
      <c r="AK10" s="91"/>
      <c r="AL10" s="91"/>
      <c r="AM10" s="91"/>
      <c r="AN10" s="91"/>
      <c r="AO10" s="91"/>
      <c r="AP10" s="92"/>
      <c r="AQ10" s="134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6"/>
      <c r="BR10" s="17" t="s">
        <v>49</v>
      </c>
    </row>
    <row r="11" spans="1:70" s="1" customFormat="1" ht="21" customHeight="1" x14ac:dyDescent="0.4">
      <c r="A11" s="74" t="s">
        <v>57</v>
      </c>
      <c r="B11" s="75"/>
      <c r="C11" s="75"/>
      <c r="D11" s="75"/>
      <c r="E11" s="75"/>
      <c r="F11" s="76"/>
      <c r="G11" s="83" t="s">
        <v>10</v>
      </c>
      <c r="H11" s="84"/>
      <c r="I11" s="84"/>
      <c r="J11" s="36"/>
      <c r="K11" s="36"/>
      <c r="L11" s="36"/>
      <c r="M11" s="36"/>
      <c r="N11" s="36"/>
      <c r="O11" s="7" t="s">
        <v>12</v>
      </c>
      <c r="P11" s="36"/>
      <c r="Q11" s="36"/>
      <c r="R11" s="36"/>
      <c r="S11" s="36"/>
      <c r="T11" s="36"/>
      <c r="U11" s="36"/>
      <c r="V11" s="36"/>
      <c r="W11" s="36"/>
      <c r="X11" s="36"/>
      <c r="Y11" s="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70"/>
      <c r="BR11" s="17" t="s">
        <v>50</v>
      </c>
    </row>
    <row r="12" spans="1:70" s="1" customFormat="1" ht="21" customHeight="1" x14ac:dyDescent="0.4">
      <c r="A12" s="77"/>
      <c r="B12" s="78"/>
      <c r="C12" s="78"/>
      <c r="D12" s="78"/>
      <c r="E12" s="78"/>
      <c r="F12" s="79"/>
      <c r="G12" s="71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3"/>
      <c r="BR12" s="17"/>
    </row>
    <row r="13" spans="1:70" s="1" customFormat="1" ht="23.25" customHeight="1" x14ac:dyDescent="0.4">
      <c r="A13" s="80"/>
      <c r="B13" s="81"/>
      <c r="C13" s="81"/>
      <c r="D13" s="81"/>
      <c r="E13" s="81"/>
      <c r="F13" s="82"/>
      <c r="G13" s="149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5" t="s">
        <v>45</v>
      </c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4" t="s">
        <v>46</v>
      </c>
      <c r="AT13" s="59"/>
      <c r="AU13" s="59"/>
      <c r="AV13" s="59"/>
      <c r="AW13" s="59"/>
      <c r="AX13" s="59"/>
      <c r="AY13" s="4" t="s">
        <v>47</v>
      </c>
      <c r="AZ13" s="59"/>
      <c r="BA13" s="59"/>
      <c r="BB13" s="59"/>
      <c r="BC13" s="59"/>
      <c r="BD13" s="59"/>
      <c r="BE13" s="4" t="s">
        <v>48</v>
      </c>
      <c r="BF13" s="59"/>
      <c r="BG13" s="59"/>
      <c r="BH13" s="59"/>
      <c r="BI13" s="59"/>
      <c r="BJ13" s="59"/>
      <c r="BK13" s="59"/>
      <c r="BL13" s="59"/>
      <c r="BM13" s="59"/>
      <c r="BN13" s="59"/>
      <c r="BO13" s="60"/>
      <c r="BR13" s="17" t="s">
        <v>52</v>
      </c>
    </row>
    <row r="14" spans="1:70" s="1" customFormat="1" ht="20.25" customHeight="1" thickBot="1" x14ac:dyDescent="0.45">
      <c r="A14" s="115" t="s">
        <v>38</v>
      </c>
      <c r="B14" s="116"/>
      <c r="C14" s="116"/>
      <c r="D14" s="116"/>
      <c r="E14" s="116"/>
      <c r="F14" s="117"/>
      <c r="G14" s="83" t="s">
        <v>15</v>
      </c>
      <c r="H14" s="84"/>
      <c r="I14" s="84"/>
      <c r="J14" s="84"/>
      <c r="K14" s="84"/>
      <c r="L14" s="83" t="s">
        <v>10</v>
      </c>
      <c r="M14" s="84"/>
      <c r="N14" s="84"/>
      <c r="O14" s="36"/>
      <c r="P14" s="36"/>
      <c r="Q14" s="36"/>
      <c r="R14" s="36"/>
      <c r="S14" s="36"/>
      <c r="T14" s="7" t="s">
        <v>12</v>
      </c>
      <c r="U14" s="36"/>
      <c r="V14" s="36"/>
      <c r="W14" s="36"/>
      <c r="X14" s="36"/>
      <c r="Y14" s="36"/>
      <c r="Z14" s="36"/>
      <c r="AA14" s="36"/>
      <c r="AB14" s="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70"/>
      <c r="BR14" s="17" t="s">
        <v>54</v>
      </c>
    </row>
    <row r="15" spans="1:70" s="1" customFormat="1" ht="20.25" customHeight="1" thickBot="1" x14ac:dyDescent="0.45">
      <c r="A15" s="118"/>
      <c r="B15" s="119"/>
      <c r="C15" s="119"/>
      <c r="D15" s="119"/>
      <c r="E15" s="119"/>
      <c r="F15" s="120"/>
      <c r="G15" s="111"/>
      <c r="H15" s="112"/>
      <c r="I15" s="112"/>
      <c r="J15" s="112"/>
      <c r="K15" s="112"/>
      <c r="L15" s="71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3"/>
      <c r="BR15" s="29" t="s">
        <v>69</v>
      </c>
    </row>
    <row r="16" spans="1:70" s="1" customFormat="1" ht="21" customHeight="1" x14ac:dyDescent="0.4">
      <c r="A16" s="118"/>
      <c r="B16" s="119"/>
      <c r="C16" s="119"/>
      <c r="D16" s="119"/>
      <c r="E16" s="119"/>
      <c r="F16" s="120"/>
      <c r="G16" s="113"/>
      <c r="H16" s="114"/>
      <c r="I16" s="114"/>
      <c r="J16" s="114"/>
      <c r="K16" s="114"/>
      <c r="L16" s="149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50"/>
      <c r="BR16" s="30" t="s">
        <v>108</v>
      </c>
    </row>
    <row r="17" spans="1:70" s="1" customFormat="1" ht="31.5" customHeight="1" x14ac:dyDescent="0.4">
      <c r="A17" s="118"/>
      <c r="B17" s="119"/>
      <c r="C17" s="119"/>
      <c r="D17" s="119"/>
      <c r="E17" s="119"/>
      <c r="F17" s="120"/>
      <c r="G17" s="83" t="s">
        <v>14</v>
      </c>
      <c r="H17" s="84"/>
      <c r="I17" s="84"/>
      <c r="J17" s="84"/>
      <c r="K17" s="147"/>
      <c r="L17" s="148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70"/>
      <c r="BR17"/>
    </row>
    <row r="18" spans="1:70" s="1" customFormat="1" ht="20.25" customHeight="1" x14ac:dyDescent="0.4">
      <c r="A18" s="118"/>
      <c r="B18" s="119"/>
      <c r="C18" s="119"/>
      <c r="D18" s="119"/>
      <c r="E18" s="119"/>
      <c r="F18" s="120"/>
      <c r="G18" s="83" t="s">
        <v>16</v>
      </c>
      <c r="H18" s="190"/>
      <c r="I18" s="190"/>
      <c r="J18" s="190"/>
      <c r="K18" s="191"/>
      <c r="L18" s="195" t="s">
        <v>18</v>
      </c>
      <c r="M18" s="196"/>
      <c r="N18" s="196"/>
      <c r="O18" s="196"/>
      <c r="P18" s="196"/>
      <c r="Q18" s="196"/>
      <c r="R18" s="19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70"/>
      <c r="BR18"/>
    </row>
    <row r="19" spans="1:70" s="1" customFormat="1" ht="20.25" customHeight="1" x14ac:dyDescent="0.4">
      <c r="A19" s="121"/>
      <c r="B19" s="122"/>
      <c r="C19" s="122"/>
      <c r="D19" s="122"/>
      <c r="E19" s="122"/>
      <c r="F19" s="123"/>
      <c r="G19" s="192"/>
      <c r="H19" s="193"/>
      <c r="I19" s="193"/>
      <c r="J19" s="193"/>
      <c r="K19" s="194"/>
      <c r="L19" s="197" t="s">
        <v>17</v>
      </c>
      <c r="M19" s="198"/>
      <c r="N19" s="198"/>
      <c r="O19" s="198"/>
      <c r="P19" s="198"/>
      <c r="Q19" s="198"/>
      <c r="R19" s="198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14" t="s">
        <v>13</v>
      </c>
      <c r="AP19" s="114"/>
      <c r="AQ19" s="114"/>
      <c r="AR19" s="114"/>
      <c r="AS19" s="4" t="s">
        <v>6</v>
      </c>
      <c r="AT19" s="59"/>
      <c r="AU19" s="59"/>
      <c r="AV19" s="59"/>
      <c r="AW19" s="59"/>
      <c r="AX19" s="59"/>
      <c r="AY19" s="4" t="s">
        <v>7</v>
      </c>
      <c r="AZ19" s="59"/>
      <c r="BA19" s="59"/>
      <c r="BB19" s="59"/>
      <c r="BC19" s="59"/>
      <c r="BD19" s="59"/>
      <c r="BE19" s="4" t="s">
        <v>11</v>
      </c>
      <c r="BF19" s="59"/>
      <c r="BG19" s="59"/>
      <c r="BH19" s="59"/>
      <c r="BI19" s="59"/>
      <c r="BJ19" s="59"/>
      <c r="BK19" s="59"/>
      <c r="BL19" s="59"/>
      <c r="BM19" s="59"/>
      <c r="BN19" s="59"/>
      <c r="BO19" s="60"/>
      <c r="BR19"/>
    </row>
    <row r="20" spans="1:70" s="1" customFormat="1" ht="21" customHeight="1" x14ac:dyDescent="0.4">
      <c r="A20" s="37" t="s">
        <v>29</v>
      </c>
      <c r="B20" s="38"/>
      <c r="C20" s="38"/>
      <c r="D20" s="38"/>
      <c r="E20" s="38"/>
      <c r="F20" s="39"/>
      <c r="G20" s="199" t="s">
        <v>56</v>
      </c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1"/>
      <c r="Z20" s="208" t="s">
        <v>10</v>
      </c>
      <c r="AA20" s="209"/>
      <c r="AB20" s="209"/>
      <c r="AC20" s="36"/>
      <c r="AD20" s="36"/>
      <c r="AE20" s="36"/>
      <c r="AF20" s="36"/>
      <c r="AG20" s="36"/>
      <c r="AH20" s="8" t="s">
        <v>12</v>
      </c>
      <c r="AI20" s="36"/>
      <c r="AJ20" s="36"/>
      <c r="AK20" s="36"/>
      <c r="AL20" s="36"/>
      <c r="AM20" s="36"/>
      <c r="AN20" s="36"/>
      <c r="AO20" s="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70"/>
      <c r="BR20"/>
    </row>
    <row r="21" spans="1:70" s="1" customFormat="1" ht="21" customHeight="1" x14ac:dyDescent="0.4">
      <c r="A21" s="40"/>
      <c r="B21" s="41"/>
      <c r="C21" s="41"/>
      <c r="D21" s="41"/>
      <c r="E21" s="41"/>
      <c r="F21" s="42"/>
      <c r="G21" s="202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4"/>
      <c r="Z21" s="186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7"/>
      <c r="BM21" s="187"/>
      <c r="BN21" s="187"/>
      <c r="BO21" s="189"/>
      <c r="BR21"/>
    </row>
    <row r="22" spans="1:70" s="1" customFormat="1" ht="20.25" customHeight="1" x14ac:dyDescent="0.4">
      <c r="A22" s="40"/>
      <c r="B22" s="41"/>
      <c r="C22" s="41"/>
      <c r="D22" s="41"/>
      <c r="E22" s="41"/>
      <c r="F22" s="42"/>
      <c r="G22" s="205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7"/>
      <c r="Z22" s="186"/>
      <c r="AA22" s="187"/>
      <c r="AB22" s="187"/>
      <c r="AC22" s="187"/>
      <c r="AD22" s="187"/>
      <c r="AE22" s="187"/>
      <c r="AF22" s="188"/>
      <c r="AG22" s="188"/>
      <c r="AH22" s="188"/>
      <c r="AI22" s="188"/>
      <c r="AJ22" s="188"/>
      <c r="AK22" s="188"/>
      <c r="AL22" s="188"/>
      <c r="AM22" s="188"/>
      <c r="AN22" s="188"/>
      <c r="AO22" s="114" t="s">
        <v>13</v>
      </c>
      <c r="AP22" s="114"/>
      <c r="AQ22" s="114"/>
      <c r="AR22" s="114"/>
      <c r="AS22" s="4" t="s">
        <v>6</v>
      </c>
      <c r="AT22" s="59"/>
      <c r="AU22" s="59"/>
      <c r="AV22" s="59"/>
      <c r="AW22" s="59"/>
      <c r="AX22" s="59"/>
      <c r="AY22" s="4" t="s">
        <v>7</v>
      </c>
      <c r="AZ22" s="59"/>
      <c r="BA22" s="59"/>
      <c r="BB22" s="59"/>
      <c r="BC22" s="59"/>
      <c r="BD22" s="59"/>
      <c r="BE22" s="4" t="s">
        <v>11</v>
      </c>
      <c r="BF22" s="59"/>
      <c r="BG22" s="59"/>
      <c r="BH22" s="59"/>
      <c r="BI22" s="59"/>
      <c r="BJ22" s="59"/>
      <c r="BK22" s="59"/>
      <c r="BL22" s="59"/>
      <c r="BM22" s="59"/>
      <c r="BN22" s="59"/>
      <c r="BO22" s="60"/>
      <c r="BR22"/>
    </row>
    <row r="23" spans="1:70" s="1" customFormat="1" ht="19.5" customHeight="1" x14ac:dyDescent="0.4">
      <c r="A23" s="163" t="s">
        <v>65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7"/>
      <c r="M23" s="168"/>
      <c r="N23" s="18" t="str">
        <f>VLOOKUP($BR$15,参照!$D$2:$E$18,2,FALSE)</f>
        <v>窓口持参</v>
      </c>
      <c r="O23" s="18"/>
      <c r="P23" s="18"/>
      <c r="Q23" s="18"/>
      <c r="R23" s="18"/>
      <c r="S23" s="18"/>
      <c r="T23" s="19"/>
      <c r="U23" s="169" t="str">
        <f>IF(N25&lt;&gt;"銀行振込","","銀行振込の場合のご注意
入金確認後に受講券を郵送しますので、早めの入金をお願いします。")</f>
        <v/>
      </c>
      <c r="V23" s="170" t="s">
        <v>105</v>
      </c>
      <c r="W23" s="170" t="s">
        <v>105</v>
      </c>
      <c r="X23" s="170" t="s">
        <v>105</v>
      </c>
      <c r="Y23" s="170" t="s">
        <v>105</v>
      </c>
      <c r="Z23" s="170" t="s">
        <v>105</v>
      </c>
      <c r="AA23" s="170" t="s">
        <v>105</v>
      </c>
      <c r="AB23" s="170" t="s">
        <v>105</v>
      </c>
      <c r="AC23" s="170" t="s">
        <v>105</v>
      </c>
      <c r="AD23" s="170" t="s">
        <v>105</v>
      </c>
      <c r="AE23" s="170" t="s">
        <v>105</v>
      </c>
      <c r="AF23" s="170" t="s">
        <v>105</v>
      </c>
      <c r="AG23" s="170" t="s">
        <v>105</v>
      </c>
      <c r="AH23" s="170" t="s">
        <v>105</v>
      </c>
      <c r="AI23" s="170" t="s">
        <v>105</v>
      </c>
      <c r="AJ23" s="170" t="s">
        <v>105</v>
      </c>
      <c r="AK23" s="170" t="s">
        <v>105</v>
      </c>
      <c r="AL23" s="171" t="s">
        <v>105</v>
      </c>
      <c r="AM23" s="161" t="s">
        <v>63</v>
      </c>
      <c r="AN23" s="161"/>
      <c r="AO23" s="161"/>
      <c r="AP23" s="161"/>
      <c r="AQ23" s="161"/>
      <c r="AR23" s="161"/>
      <c r="AS23" s="161"/>
      <c r="AT23" s="161"/>
      <c r="AU23" s="161"/>
      <c r="AV23" s="161"/>
      <c r="AW23" s="31"/>
      <c r="AX23" s="32" t="s">
        <v>109</v>
      </c>
      <c r="AY23" s="32"/>
      <c r="AZ23" s="32" t="s">
        <v>67</v>
      </c>
      <c r="BA23" s="32"/>
      <c r="BB23" s="32" t="s">
        <v>110</v>
      </c>
      <c r="BC23" s="32"/>
      <c r="BD23" s="32" t="s">
        <v>68</v>
      </c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3"/>
      <c r="BR23"/>
    </row>
    <row r="24" spans="1:70" s="1" customFormat="1" ht="19.5" customHeight="1" x14ac:dyDescent="0.4">
      <c r="A24" s="163"/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7"/>
      <c r="M24" s="168"/>
      <c r="N24" s="18">
        <f>VLOOKUP($BR$15,参照!$F$2:$G$18,2,FALSE)</f>
        <v>0</v>
      </c>
      <c r="O24" s="18"/>
      <c r="P24" s="18"/>
      <c r="Q24" s="18"/>
      <c r="R24" s="18"/>
      <c r="S24" s="18"/>
      <c r="T24" s="19"/>
      <c r="U24" s="172" t="s">
        <v>105</v>
      </c>
      <c r="V24" s="173" t="s">
        <v>105</v>
      </c>
      <c r="W24" s="173" t="s">
        <v>105</v>
      </c>
      <c r="X24" s="173" t="s">
        <v>105</v>
      </c>
      <c r="Y24" s="173" t="s">
        <v>105</v>
      </c>
      <c r="Z24" s="173" t="s">
        <v>105</v>
      </c>
      <c r="AA24" s="173" t="s">
        <v>105</v>
      </c>
      <c r="AB24" s="173" t="s">
        <v>105</v>
      </c>
      <c r="AC24" s="173" t="s">
        <v>105</v>
      </c>
      <c r="AD24" s="173" t="s">
        <v>105</v>
      </c>
      <c r="AE24" s="173" t="s">
        <v>105</v>
      </c>
      <c r="AF24" s="173" t="s">
        <v>105</v>
      </c>
      <c r="AG24" s="173" t="s">
        <v>105</v>
      </c>
      <c r="AH24" s="173" t="s">
        <v>105</v>
      </c>
      <c r="AI24" s="173" t="s">
        <v>105</v>
      </c>
      <c r="AJ24" s="173" t="s">
        <v>105</v>
      </c>
      <c r="AK24" s="173" t="s">
        <v>105</v>
      </c>
      <c r="AL24" s="174" t="s">
        <v>105</v>
      </c>
      <c r="AM24" s="161" t="s">
        <v>64</v>
      </c>
      <c r="AN24" s="161"/>
      <c r="AO24" s="161"/>
      <c r="AP24" s="161"/>
      <c r="AQ24" s="161"/>
      <c r="AR24" s="161"/>
      <c r="AS24" s="161"/>
      <c r="AT24" s="161"/>
      <c r="AU24" s="161"/>
      <c r="AV24" s="161"/>
      <c r="AW24" s="180"/>
      <c r="AX24" s="181"/>
      <c r="AY24" s="181"/>
      <c r="AZ24" s="181"/>
      <c r="BA24" s="181"/>
      <c r="BB24" s="181"/>
      <c r="BC24" s="181"/>
      <c r="BD24" s="181"/>
      <c r="BE24" s="181"/>
      <c r="BF24" s="181"/>
      <c r="BG24" s="181"/>
      <c r="BH24" s="181"/>
      <c r="BI24" s="181"/>
      <c r="BJ24" s="181"/>
      <c r="BK24" s="181"/>
      <c r="BL24" s="181"/>
      <c r="BM24" s="181"/>
      <c r="BN24" s="181"/>
      <c r="BO24" s="182"/>
      <c r="BR24"/>
    </row>
    <row r="25" spans="1:70" s="1" customFormat="1" ht="19.5" customHeight="1" thickBot="1" x14ac:dyDescent="0.45">
      <c r="A25" s="165"/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78"/>
      <c r="M25" s="179"/>
      <c r="N25" s="20">
        <f>VLOOKUP($BR$15,参照!$H$2:$I$18,2,FALSE)</f>
        <v>0</v>
      </c>
      <c r="O25" s="20"/>
      <c r="P25" s="20"/>
      <c r="Q25" s="20"/>
      <c r="R25" s="20"/>
      <c r="S25" s="20"/>
      <c r="T25" s="21"/>
      <c r="U25" s="175" t="s">
        <v>105</v>
      </c>
      <c r="V25" s="176" t="s">
        <v>105</v>
      </c>
      <c r="W25" s="176" t="s">
        <v>105</v>
      </c>
      <c r="X25" s="176" t="s">
        <v>105</v>
      </c>
      <c r="Y25" s="176" t="s">
        <v>105</v>
      </c>
      <c r="Z25" s="176" t="s">
        <v>105</v>
      </c>
      <c r="AA25" s="176" t="s">
        <v>105</v>
      </c>
      <c r="AB25" s="176" t="s">
        <v>105</v>
      </c>
      <c r="AC25" s="176" t="s">
        <v>105</v>
      </c>
      <c r="AD25" s="176" t="s">
        <v>105</v>
      </c>
      <c r="AE25" s="176" t="s">
        <v>105</v>
      </c>
      <c r="AF25" s="176" t="s">
        <v>105</v>
      </c>
      <c r="AG25" s="176" t="s">
        <v>105</v>
      </c>
      <c r="AH25" s="176" t="s">
        <v>105</v>
      </c>
      <c r="AI25" s="176" t="s">
        <v>105</v>
      </c>
      <c r="AJ25" s="176" t="s">
        <v>105</v>
      </c>
      <c r="AK25" s="176" t="s">
        <v>105</v>
      </c>
      <c r="AL25" s="177" t="s">
        <v>105</v>
      </c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83"/>
      <c r="AX25" s="184"/>
      <c r="AY25" s="184"/>
      <c r="AZ25" s="184"/>
      <c r="BA25" s="184"/>
      <c r="BB25" s="184"/>
      <c r="BC25" s="184"/>
      <c r="BD25" s="184"/>
      <c r="BE25" s="184"/>
      <c r="BF25" s="184"/>
      <c r="BG25" s="184"/>
      <c r="BH25" s="184"/>
      <c r="BI25" s="184"/>
      <c r="BJ25" s="184"/>
      <c r="BK25" s="184"/>
      <c r="BL25" s="184"/>
      <c r="BM25" s="184"/>
      <c r="BN25" s="184"/>
      <c r="BO25" s="185"/>
      <c r="BR25"/>
    </row>
    <row r="26" spans="1:70" s="1" customFormat="1" ht="27" customHeight="1" x14ac:dyDescent="0.4">
      <c r="A26" s="10"/>
      <c r="B26" s="152" t="s">
        <v>23</v>
      </c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  <c r="BI26" s="152"/>
      <c r="BJ26" s="152"/>
      <c r="BK26" s="152"/>
      <c r="BL26" s="152"/>
      <c r="BM26" s="152"/>
      <c r="BN26" s="152"/>
      <c r="BO26" s="152"/>
      <c r="BR26"/>
    </row>
    <row r="27" spans="1:70" s="1" customFormat="1" ht="12.75" customHeight="1" x14ac:dyDescent="0.4">
      <c r="A27" s="153"/>
      <c r="B27" s="153"/>
      <c r="C27" s="153"/>
      <c r="D27" s="153"/>
      <c r="E27" s="160" t="s">
        <v>66</v>
      </c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  <c r="BI27" s="160"/>
      <c r="BJ27" s="160"/>
      <c r="BK27" s="160"/>
      <c r="BL27" s="160"/>
      <c r="BM27" s="160"/>
      <c r="BN27" s="160"/>
      <c r="BO27" s="160"/>
      <c r="BP27" s="22"/>
      <c r="BQ27" s="22"/>
      <c r="BR27"/>
    </row>
    <row r="28" spans="1:70" s="1" customFormat="1" ht="22.5" customHeight="1" x14ac:dyDescent="0.4">
      <c r="A28" s="153"/>
      <c r="B28" s="153"/>
      <c r="C28" s="153"/>
      <c r="D28" s="153"/>
      <c r="E28" s="45" t="s">
        <v>19</v>
      </c>
      <c r="F28" s="45"/>
      <c r="G28" s="45"/>
      <c r="H28" s="45"/>
      <c r="I28" s="46"/>
      <c r="J28" s="46"/>
      <c r="K28" s="46"/>
      <c r="L28" s="46"/>
      <c r="M28" s="45" t="s">
        <v>3</v>
      </c>
      <c r="N28" s="45"/>
      <c r="O28" s="46"/>
      <c r="P28" s="46"/>
      <c r="Q28" s="46"/>
      <c r="R28" s="46"/>
      <c r="S28" s="45" t="s">
        <v>4</v>
      </c>
      <c r="T28" s="45"/>
      <c r="U28" s="46"/>
      <c r="V28" s="46"/>
      <c r="W28" s="46"/>
      <c r="X28" s="46"/>
      <c r="Y28" s="45" t="s">
        <v>5</v>
      </c>
      <c r="Z28" s="45"/>
      <c r="AA28" s="129"/>
      <c r="AB28" s="129"/>
      <c r="AC28" s="129"/>
      <c r="AD28" s="129"/>
      <c r="AE28" s="45" t="s">
        <v>24</v>
      </c>
      <c r="AF28" s="45"/>
      <c r="AG28" s="45"/>
      <c r="AH28" s="45"/>
      <c r="AI28" s="45"/>
      <c r="AJ28" s="45"/>
      <c r="AK28" s="45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R28"/>
    </row>
    <row r="29" spans="1:70" s="1" customFormat="1" ht="22.5" customHeight="1" x14ac:dyDescent="0.4">
      <c r="A29" s="153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4" t="s">
        <v>25</v>
      </c>
      <c r="AF29" s="154"/>
      <c r="AG29" s="154"/>
      <c r="AH29" s="154"/>
      <c r="AI29" s="154"/>
      <c r="AJ29" s="154"/>
      <c r="AK29" s="154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R29"/>
    </row>
    <row r="30" spans="1:70" ht="6.75" customHeight="1" x14ac:dyDescent="0.4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  <c r="BJ30" s="155"/>
      <c r="BK30" s="155"/>
      <c r="BL30" s="155"/>
      <c r="BM30" s="155"/>
      <c r="BN30" s="155"/>
      <c r="BO30" s="155"/>
    </row>
    <row r="31" spans="1:70" ht="15" customHeight="1" x14ac:dyDescent="0.4">
      <c r="A31" s="158" t="s">
        <v>37</v>
      </c>
      <c r="B31" s="158"/>
      <c r="C31" s="158"/>
      <c r="D31" s="158"/>
      <c r="E31" s="158">
        <v>1</v>
      </c>
      <c r="F31" s="158"/>
      <c r="G31" s="159" t="s">
        <v>41</v>
      </c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59"/>
      <c r="BN31" s="159"/>
      <c r="BO31" s="159"/>
    </row>
    <row r="32" spans="1:70" ht="15" customHeight="1" x14ac:dyDescent="0.4">
      <c r="A32" s="158"/>
      <c r="B32" s="158"/>
      <c r="C32" s="158"/>
      <c r="D32" s="158"/>
      <c r="E32" s="158">
        <v>2</v>
      </c>
      <c r="F32" s="158"/>
      <c r="G32" s="159" t="s">
        <v>43</v>
      </c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</row>
    <row r="33" spans="1:133" ht="15" customHeight="1" x14ac:dyDescent="0.4">
      <c r="A33" s="158"/>
      <c r="B33" s="158"/>
      <c r="C33" s="158"/>
      <c r="D33" s="158"/>
      <c r="E33" s="158">
        <v>3</v>
      </c>
      <c r="F33" s="158"/>
      <c r="G33" s="159" t="s">
        <v>42</v>
      </c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</row>
    <row r="34" spans="1:133" ht="6" customHeight="1" x14ac:dyDescent="0.4">
      <c r="A34" s="11"/>
      <c r="B34" s="11"/>
      <c r="C34" s="11"/>
      <c r="D34" s="11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S34" s="151"/>
      <c r="BT34" s="151"/>
      <c r="BU34" s="151"/>
      <c r="BV34" s="151"/>
      <c r="BW34" s="151"/>
      <c r="BX34" s="151"/>
      <c r="BY34" s="151"/>
      <c r="BZ34" s="151"/>
      <c r="CA34" s="151"/>
      <c r="CB34" s="151"/>
      <c r="CC34" s="151"/>
      <c r="CD34" s="151"/>
      <c r="CE34" s="151"/>
      <c r="CF34" s="151"/>
      <c r="CG34" s="151"/>
      <c r="CH34" s="151"/>
      <c r="CI34" s="151"/>
      <c r="CJ34" s="151"/>
      <c r="CK34" s="151"/>
      <c r="CL34" s="151"/>
      <c r="CM34" s="151"/>
      <c r="CN34" s="151"/>
      <c r="CO34" s="151"/>
      <c r="CP34" s="151"/>
      <c r="CQ34" s="151"/>
      <c r="CR34" s="151"/>
      <c r="CS34" s="151"/>
      <c r="CT34" s="151"/>
      <c r="CU34" s="151"/>
      <c r="CV34" s="151"/>
      <c r="CW34" s="151"/>
      <c r="CX34" s="151"/>
      <c r="CY34" s="151"/>
      <c r="CZ34" s="151"/>
      <c r="DA34" s="151"/>
      <c r="DB34" s="151"/>
      <c r="DC34" s="151"/>
      <c r="DD34" s="151"/>
      <c r="DE34" s="151"/>
      <c r="DF34" s="151"/>
      <c r="DG34" s="151"/>
      <c r="DH34" s="151"/>
      <c r="DI34" s="151"/>
      <c r="DJ34" s="151"/>
      <c r="DK34" s="151"/>
      <c r="DL34" s="151"/>
      <c r="DM34" s="151"/>
      <c r="DN34" s="151"/>
      <c r="DO34" s="151"/>
      <c r="DP34" s="151"/>
      <c r="DQ34" s="151"/>
      <c r="DR34" s="151"/>
      <c r="DS34" s="151"/>
      <c r="DT34" s="151"/>
      <c r="DU34" s="151"/>
      <c r="DV34" s="151"/>
      <c r="DW34" s="151"/>
      <c r="DX34" s="151"/>
      <c r="DY34" s="151"/>
      <c r="DZ34" s="151"/>
      <c r="EA34" s="151"/>
      <c r="EB34" s="151"/>
      <c r="EC34" s="151"/>
    </row>
    <row r="35" spans="1:133" ht="21.75" customHeight="1" x14ac:dyDescent="0.4">
      <c r="A35" s="43" t="s">
        <v>30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12"/>
      <c r="O35" s="44" t="str">
        <f>VLOOKUP(BR15,参照!B2:C18,2,FALSE)</f>
        <v>〒040-0034 函館市大森町19番6号 函館建設業協会 （℡0138-26-6711）</v>
      </c>
      <c r="P35" s="44" t="s">
        <v>106</v>
      </c>
      <c r="Q35" s="44" t="s">
        <v>106</v>
      </c>
      <c r="R35" s="44" t="s">
        <v>106</v>
      </c>
      <c r="S35" s="44" t="s">
        <v>106</v>
      </c>
      <c r="T35" s="44" t="s">
        <v>106</v>
      </c>
      <c r="U35" s="44" t="s">
        <v>106</v>
      </c>
      <c r="V35" s="44" t="s">
        <v>106</v>
      </c>
      <c r="W35" s="44" t="s">
        <v>106</v>
      </c>
      <c r="X35" s="44" t="s">
        <v>106</v>
      </c>
      <c r="Y35" s="44" t="s">
        <v>106</v>
      </c>
      <c r="Z35" s="44" t="s">
        <v>106</v>
      </c>
      <c r="AA35" s="44" t="s">
        <v>106</v>
      </c>
      <c r="AB35" s="44" t="s">
        <v>106</v>
      </c>
      <c r="AC35" s="44" t="s">
        <v>106</v>
      </c>
      <c r="AD35" s="44" t="s">
        <v>106</v>
      </c>
      <c r="AE35" s="44" t="s">
        <v>106</v>
      </c>
      <c r="AF35" s="44" t="s">
        <v>106</v>
      </c>
      <c r="AG35" s="44" t="s">
        <v>106</v>
      </c>
      <c r="AH35" s="44" t="s">
        <v>106</v>
      </c>
      <c r="AI35" s="44" t="s">
        <v>106</v>
      </c>
      <c r="AJ35" s="44" t="s">
        <v>106</v>
      </c>
      <c r="AK35" s="44" t="s">
        <v>106</v>
      </c>
      <c r="AL35" s="44" t="s">
        <v>106</v>
      </c>
      <c r="AM35" s="44" t="s">
        <v>106</v>
      </c>
      <c r="AN35" s="44" t="s">
        <v>106</v>
      </c>
      <c r="AO35" s="44" t="s">
        <v>106</v>
      </c>
      <c r="AP35" s="44" t="s">
        <v>106</v>
      </c>
      <c r="AQ35" s="44" t="s">
        <v>106</v>
      </c>
      <c r="AR35" s="44" t="s">
        <v>106</v>
      </c>
      <c r="AS35" s="44" t="s">
        <v>106</v>
      </c>
      <c r="AT35" s="44" t="s">
        <v>106</v>
      </c>
      <c r="AU35" s="44" t="s">
        <v>106</v>
      </c>
      <c r="AV35" s="44" t="s">
        <v>106</v>
      </c>
      <c r="AW35" s="44" t="s">
        <v>106</v>
      </c>
      <c r="AX35" s="44" t="s">
        <v>106</v>
      </c>
      <c r="AY35" s="44" t="s">
        <v>106</v>
      </c>
      <c r="AZ35" s="44" t="s">
        <v>106</v>
      </c>
      <c r="BA35" s="44" t="s">
        <v>106</v>
      </c>
      <c r="BB35" s="44" t="s">
        <v>106</v>
      </c>
      <c r="BC35" s="44" t="s">
        <v>106</v>
      </c>
      <c r="BD35" s="44" t="s">
        <v>106</v>
      </c>
      <c r="BE35" s="44" t="s">
        <v>106</v>
      </c>
      <c r="BF35" s="44" t="s">
        <v>106</v>
      </c>
      <c r="BG35" s="44" t="s">
        <v>106</v>
      </c>
      <c r="BH35" s="44" t="s">
        <v>106</v>
      </c>
      <c r="BI35" s="44" t="s">
        <v>106</v>
      </c>
      <c r="BJ35" s="44" t="s">
        <v>106</v>
      </c>
      <c r="BK35" s="44" t="s">
        <v>106</v>
      </c>
      <c r="BL35" s="44" t="s">
        <v>106</v>
      </c>
      <c r="BM35" s="44" t="s">
        <v>106</v>
      </c>
      <c r="BN35" s="44" t="s">
        <v>106</v>
      </c>
      <c r="BO35" s="44" t="s">
        <v>106</v>
      </c>
    </row>
    <row r="36" spans="1:133" ht="21.75" customHeight="1" x14ac:dyDescent="0.4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12"/>
      <c r="O36" s="44" t="str">
        <f>"建設業労働災害防止協会北海道支部"&amp;BR15&amp;"（略称：建災防北海道支部"&amp;BR15&amp;"）"</f>
        <v>建設業労働災害防止協会北海道支部函館分会（略称：建災防北海道支部函館分会）</v>
      </c>
      <c r="P36" s="44" t="s">
        <v>107</v>
      </c>
      <c r="Q36" s="44" t="s">
        <v>107</v>
      </c>
      <c r="R36" s="44" t="s">
        <v>107</v>
      </c>
      <c r="S36" s="44" t="s">
        <v>107</v>
      </c>
      <c r="T36" s="44" t="s">
        <v>107</v>
      </c>
      <c r="U36" s="44" t="s">
        <v>107</v>
      </c>
      <c r="V36" s="44" t="s">
        <v>107</v>
      </c>
      <c r="W36" s="44" t="s">
        <v>107</v>
      </c>
      <c r="X36" s="44" t="s">
        <v>107</v>
      </c>
      <c r="Y36" s="44" t="s">
        <v>107</v>
      </c>
      <c r="Z36" s="44" t="s">
        <v>107</v>
      </c>
      <c r="AA36" s="44" t="s">
        <v>107</v>
      </c>
      <c r="AB36" s="44" t="s">
        <v>107</v>
      </c>
      <c r="AC36" s="44" t="s">
        <v>107</v>
      </c>
      <c r="AD36" s="44" t="s">
        <v>107</v>
      </c>
      <c r="AE36" s="44" t="s">
        <v>107</v>
      </c>
      <c r="AF36" s="44" t="s">
        <v>107</v>
      </c>
      <c r="AG36" s="44" t="s">
        <v>107</v>
      </c>
      <c r="AH36" s="44" t="s">
        <v>107</v>
      </c>
      <c r="AI36" s="44" t="s">
        <v>107</v>
      </c>
      <c r="AJ36" s="44" t="s">
        <v>107</v>
      </c>
      <c r="AK36" s="44" t="s">
        <v>107</v>
      </c>
      <c r="AL36" s="44" t="s">
        <v>107</v>
      </c>
      <c r="AM36" s="44" t="s">
        <v>107</v>
      </c>
      <c r="AN36" s="44" t="s">
        <v>107</v>
      </c>
      <c r="AO36" s="44" t="s">
        <v>107</v>
      </c>
      <c r="AP36" s="44" t="s">
        <v>107</v>
      </c>
      <c r="AQ36" s="44" t="s">
        <v>107</v>
      </c>
      <c r="AR36" s="44" t="s">
        <v>107</v>
      </c>
      <c r="AS36" s="44" t="s">
        <v>107</v>
      </c>
      <c r="AT36" s="44" t="s">
        <v>107</v>
      </c>
      <c r="AU36" s="44" t="s">
        <v>107</v>
      </c>
      <c r="AV36" s="44" t="s">
        <v>107</v>
      </c>
      <c r="AW36" s="44" t="s">
        <v>107</v>
      </c>
      <c r="AX36" s="44" t="s">
        <v>107</v>
      </c>
      <c r="AY36" s="44" t="s">
        <v>107</v>
      </c>
      <c r="AZ36" s="44" t="s">
        <v>107</v>
      </c>
      <c r="BA36" s="44" t="s">
        <v>107</v>
      </c>
      <c r="BB36" s="44" t="s">
        <v>107</v>
      </c>
      <c r="BC36" s="44" t="s">
        <v>107</v>
      </c>
      <c r="BD36" s="44" t="s">
        <v>107</v>
      </c>
      <c r="BE36" s="44" t="s">
        <v>107</v>
      </c>
      <c r="BF36" s="44" t="s">
        <v>107</v>
      </c>
      <c r="BG36" s="44" t="s">
        <v>107</v>
      </c>
      <c r="BH36" s="44" t="s">
        <v>107</v>
      </c>
      <c r="BI36" s="44" t="s">
        <v>107</v>
      </c>
      <c r="BJ36" s="44" t="s">
        <v>107</v>
      </c>
      <c r="BK36" s="44" t="s">
        <v>107</v>
      </c>
      <c r="BL36" s="44" t="s">
        <v>107</v>
      </c>
      <c r="BM36" s="44" t="s">
        <v>107</v>
      </c>
      <c r="BN36" s="44" t="s">
        <v>107</v>
      </c>
      <c r="BO36" s="44" t="s">
        <v>107</v>
      </c>
    </row>
    <row r="37" spans="1:133" ht="16.5" customHeight="1" x14ac:dyDescent="0.4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12"/>
      <c r="AK37" s="47" t="s">
        <v>26</v>
      </c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</row>
    <row r="38" spans="1:133" ht="24" customHeight="1" x14ac:dyDescent="0.4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13"/>
      <c r="AK38" s="54" t="s">
        <v>28</v>
      </c>
      <c r="AL38" s="54"/>
      <c r="AM38" s="54"/>
      <c r="AN38" s="54"/>
      <c r="AO38" s="54"/>
      <c r="AP38" s="54"/>
      <c r="AQ38" s="54"/>
      <c r="AR38" s="54"/>
      <c r="AS38" s="54"/>
      <c r="AT38" s="102" t="s">
        <v>39</v>
      </c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4"/>
    </row>
    <row r="39" spans="1:133" ht="34.5" customHeight="1" x14ac:dyDescent="0.4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14"/>
      <c r="AK39" s="55" t="s">
        <v>34</v>
      </c>
      <c r="AL39" s="56"/>
      <c r="AM39" s="56"/>
      <c r="AN39" s="56"/>
      <c r="AO39" s="56"/>
      <c r="AP39" s="56"/>
      <c r="AQ39" s="56"/>
      <c r="AR39" s="56"/>
      <c r="AS39" s="56"/>
      <c r="AT39" s="57" t="s">
        <v>19</v>
      </c>
      <c r="AU39" s="51"/>
      <c r="AV39" s="51"/>
      <c r="AW39" s="51"/>
      <c r="AX39" s="51"/>
      <c r="AY39" s="51"/>
      <c r="AZ39" s="51"/>
      <c r="BA39" s="51"/>
      <c r="BB39" s="51" t="s">
        <v>3</v>
      </c>
      <c r="BC39" s="51"/>
      <c r="BD39" s="52"/>
      <c r="BE39" s="52"/>
      <c r="BF39" s="52"/>
      <c r="BG39" s="52"/>
      <c r="BH39" s="51" t="s">
        <v>4</v>
      </c>
      <c r="BI39" s="51"/>
      <c r="BJ39" s="51"/>
      <c r="BK39" s="51"/>
      <c r="BL39" s="51"/>
      <c r="BM39" s="51"/>
      <c r="BN39" s="51" t="s">
        <v>5</v>
      </c>
      <c r="BO39" s="53"/>
    </row>
    <row r="40" spans="1:133" ht="10.5" customHeight="1" x14ac:dyDescent="0.4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</row>
    <row r="41" spans="1:133" x14ac:dyDescent="0.4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</row>
    <row r="42" spans="1:133" x14ac:dyDescent="0.4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</row>
  </sheetData>
  <sheetProtection algorithmName="SHA-512" hashValue="zUUNLyMWuTch6953Z8zFztp1uQy0aXwxMcpDxNELH2n+NLG587qygbVlpF7cho3pdSl53i7FSVkxWuKRCiwRxQ==" saltValue="ubQeclBqO2tn4tA0hBlfFA==" spinCount="100000" sheet="1" objects="1" scenarios="1"/>
  <mergeCells count="144">
    <mergeCell ref="A27:D27"/>
    <mergeCell ref="E27:BO27"/>
    <mergeCell ref="AM23:AV23"/>
    <mergeCell ref="AM24:AV25"/>
    <mergeCell ref="AT19:AX19"/>
    <mergeCell ref="A23:K25"/>
    <mergeCell ref="L23:M23"/>
    <mergeCell ref="U23:AL25"/>
    <mergeCell ref="L24:M24"/>
    <mergeCell ref="L25:M25"/>
    <mergeCell ref="AW24:BO25"/>
    <mergeCell ref="Z22:AN22"/>
    <mergeCell ref="BF22:BO22"/>
    <mergeCell ref="Z21:BO21"/>
    <mergeCell ref="AO22:AR22"/>
    <mergeCell ref="AP20:BO20"/>
    <mergeCell ref="AT22:AX22"/>
    <mergeCell ref="AZ22:BD22"/>
    <mergeCell ref="AZ19:BD19"/>
    <mergeCell ref="G18:K19"/>
    <mergeCell ref="L18:R18"/>
    <mergeCell ref="L19:R19"/>
    <mergeCell ref="G20:Y22"/>
    <mergeCell ref="Z20:AB20"/>
    <mergeCell ref="BS34:EC34"/>
    <mergeCell ref="E34:BO34"/>
    <mergeCell ref="B26:BO26"/>
    <mergeCell ref="A29:AD29"/>
    <mergeCell ref="AA28:AD28"/>
    <mergeCell ref="AE29:AK29"/>
    <mergeCell ref="A30:BO30"/>
    <mergeCell ref="AL28:BO29"/>
    <mergeCell ref="E28:H28"/>
    <mergeCell ref="M28:N28"/>
    <mergeCell ref="S28:T28"/>
    <mergeCell ref="O28:R28"/>
    <mergeCell ref="U28:X28"/>
    <mergeCell ref="A33:D33"/>
    <mergeCell ref="A32:D32"/>
    <mergeCell ref="E31:F31"/>
    <mergeCell ref="G31:BO31"/>
    <mergeCell ref="E32:F32"/>
    <mergeCell ref="G32:BO32"/>
    <mergeCell ref="E33:F33"/>
    <mergeCell ref="G33:BO33"/>
    <mergeCell ref="Y28:Z28"/>
    <mergeCell ref="A31:D31"/>
    <mergeCell ref="A28:D28"/>
    <mergeCell ref="AO19:AR19"/>
    <mergeCell ref="S18:BO18"/>
    <mergeCell ref="Y7:AP8"/>
    <mergeCell ref="BN7:BO7"/>
    <mergeCell ref="AQ6:AS6"/>
    <mergeCell ref="AQ9:BO10"/>
    <mergeCell ref="AQ7:AS8"/>
    <mergeCell ref="AT7:AW8"/>
    <mergeCell ref="J11:N11"/>
    <mergeCell ref="P11:X11"/>
    <mergeCell ref="G17:K17"/>
    <mergeCell ref="L17:BO17"/>
    <mergeCell ref="BF13:BO13"/>
    <mergeCell ref="G13:W13"/>
    <mergeCell ref="L16:BO16"/>
    <mergeCell ref="AT38:BO38"/>
    <mergeCell ref="A4:BE5"/>
    <mergeCell ref="AX8:BA8"/>
    <mergeCell ref="A1:H1"/>
    <mergeCell ref="I1:P1"/>
    <mergeCell ref="Q1:X1"/>
    <mergeCell ref="Z3:AG3"/>
    <mergeCell ref="AH3:AJ3"/>
    <mergeCell ref="AY3:BA3"/>
    <mergeCell ref="G14:K16"/>
    <mergeCell ref="A14:F19"/>
    <mergeCell ref="S19:AN19"/>
    <mergeCell ref="L14:N14"/>
    <mergeCell ref="X13:AR13"/>
    <mergeCell ref="AT13:AX13"/>
    <mergeCell ref="AZ13:BD13"/>
    <mergeCell ref="O14:S14"/>
    <mergeCell ref="Z1:BE1"/>
    <mergeCell ref="Z2:BE2"/>
    <mergeCell ref="AK3:AX3"/>
    <mergeCell ref="BB3:BE3"/>
    <mergeCell ref="A6:F6"/>
    <mergeCell ref="A7:F10"/>
    <mergeCell ref="U14:AA14"/>
    <mergeCell ref="A2:H3"/>
    <mergeCell ref="I2:P3"/>
    <mergeCell ref="Q2:X3"/>
    <mergeCell ref="BF19:BO19"/>
    <mergeCell ref="BF1:BO5"/>
    <mergeCell ref="Z11:BO11"/>
    <mergeCell ref="AC14:BO14"/>
    <mergeCell ref="L15:BO15"/>
    <mergeCell ref="A11:F13"/>
    <mergeCell ref="G11:I11"/>
    <mergeCell ref="G12:BO12"/>
    <mergeCell ref="G9:X10"/>
    <mergeCell ref="Y9:AE10"/>
    <mergeCell ref="AF9:AP10"/>
    <mergeCell ref="Y6:AP6"/>
    <mergeCell ref="G6:X6"/>
    <mergeCell ref="AT6:BO6"/>
    <mergeCell ref="AX7:BA7"/>
    <mergeCell ref="BD7:BG7"/>
    <mergeCell ref="BJ7:BM7"/>
    <mergeCell ref="BH7:BI7"/>
    <mergeCell ref="BB7:BC7"/>
    <mergeCell ref="BF8:BL8"/>
    <mergeCell ref="G7:X8"/>
    <mergeCell ref="AJ40:BO40"/>
    <mergeCell ref="A40:AI40"/>
    <mergeCell ref="AC20:AG20"/>
    <mergeCell ref="AI20:AN20"/>
    <mergeCell ref="A20:F22"/>
    <mergeCell ref="A36:M36"/>
    <mergeCell ref="O36:BO36"/>
    <mergeCell ref="A35:M35"/>
    <mergeCell ref="O35:BO35"/>
    <mergeCell ref="AE28:AK28"/>
    <mergeCell ref="I28:L28"/>
    <mergeCell ref="AK37:BO37"/>
    <mergeCell ref="A37:AI37"/>
    <mergeCell ref="A38:AI38"/>
    <mergeCell ref="A39:AI39"/>
    <mergeCell ref="AX39:BA39"/>
    <mergeCell ref="BD39:BG39"/>
    <mergeCell ref="BJ39:BM39"/>
    <mergeCell ref="BN39:BO39"/>
    <mergeCell ref="AK38:AS38"/>
    <mergeCell ref="AK39:AS39"/>
    <mergeCell ref="AT39:AW39"/>
    <mergeCell ref="BB39:BC39"/>
    <mergeCell ref="BH39:BI39"/>
    <mergeCell ref="AX23:AY23"/>
    <mergeCell ref="AZ23:BA23"/>
    <mergeCell ref="BB23:BC23"/>
    <mergeCell ref="BD23:BE23"/>
    <mergeCell ref="BF23:BG23"/>
    <mergeCell ref="BH23:BI23"/>
    <mergeCell ref="BJ23:BK23"/>
    <mergeCell ref="BL23:BM23"/>
    <mergeCell ref="BN23:BO23"/>
  </mergeCells>
  <phoneticPr fontId="1"/>
  <conditionalFormatting sqref="A1:XFD1048576">
    <cfRule type="expression" dxfId="2" priority="1">
      <formula>IF($BR$2="ロック可視",CELL("protect", A1)=1)</formula>
    </cfRule>
  </conditionalFormatting>
  <conditionalFormatting sqref="G6:X6 G6:G7 Y6:Y7 Y6:AP8 AX7 BD7 BJ7 BF8 AQ9 J11 P11 Z11 G12:BO13 AT13 AZ13 BF13 O14 U14 AC14 L15:BO17 S18:BO19 AT19 AZ19 BF19 AC20 AI20 AP20 Z21:BO22 AT22 AZ22:BO22 AW24 I28 O28 U28 Y28 AL28">
    <cfRule type="expression" dxfId="1" priority="13">
      <formula>IF($BR$2&lt;&gt;"印刷用",G6="")</formula>
    </cfRule>
  </conditionalFormatting>
  <conditionalFormatting sqref="AT7 AQ7:AS8 Y9">
    <cfRule type="expression" dxfId="0" priority="12">
      <formula>IF($BR$2&lt;&gt;"印刷用",Y7="")</formula>
    </cfRule>
  </conditionalFormatting>
  <dataValidations count="4">
    <dataValidation type="list" allowBlank="1" showInputMessage="1" showErrorMessage="1" sqref="BR2" xr:uid="{746ADF75-9C0B-4258-A734-852709827A71}">
      <formula1>$BR$4:$BR$5</formula1>
    </dataValidation>
    <dataValidation type="list" allowBlank="1" showInputMessage="1" sqref="AQ7:AS8" xr:uid="{84DD6206-2206-459A-986E-0543454236F5}">
      <formula1>$BR$7:$BR$8</formula1>
    </dataValidation>
    <dataValidation type="list" allowBlank="1" showInputMessage="1" sqref="AT7:AW8" xr:uid="{E429CD0D-EBDD-4441-91DB-8D758AEA1732}">
      <formula1>$BR$10:$BR$11</formula1>
    </dataValidation>
    <dataValidation type="list" allowBlank="1" showInputMessage="1" sqref="Y9:AE10" xr:uid="{D124EFB6-F033-4B82-8F74-56FD3601E335}">
      <formula1>$BR$13:$BR$14</formula1>
    </dataValidation>
  </dataValidations>
  <pageMargins left="0.59055118110236227" right="0.11811023622047245" top="0.51181102362204722" bottom="0.19685039370078741" header="0.31496062992125984" footer="0.31496062992125984"/>
  <pageSetup paperSize="9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10</xdr:col>
                    <xdr:colOff>85725</xdr:colOff>
                    <xdr:row>23</xdr:row>
                    <xdr:rowOff>47625</xdr:rowOff>
                  </from>
                  <to>
                    <xdr:col>13</xdr:col>
                    <xdr:colOff>19050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locked="0" defaultSize="0" autoFill="0" autoLine="0" autoPict="0">
                <anchor moveWithCells="1">
                  <from>
                    <xdr:col>10</xdr:col>
                    <xdr:colOff>85725</xdr:colOff>
                    <xdr:row>24</xdr:row>
                    <xdr:rowOff>47625</xdr:rowOff>
                  </from>
                  <to>
                    <xdr:col>13</xdr:col>
                    <xdr:colOff>19050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locked="0" defaultSize="0" autoFill="0" autoLine="0" autoPict="0">
                <anchor moveWithCells="1">
                  <from>
                    <xdr:col>10</xdr:col>
                    <xdr:colOff>85725</xdr:colOff>
                    <xdr:row>22</xdr:row>
                    <xdr:rowOff>28575</xdr:rowOff>
                  </from>
                  <to>
                    <xdr:col>13</xdr:col>
                    <xdr:colOff>19050</xdr:colOff>
                    <xdr:row>22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0CEB95-585B-49FD-B269-4AA617CE910F}">
          <x14:formula1>
            <xm:f>参照!$B$2:$B$18</xm:f>
          </x14:formula1>
          <xm:sqref>BR15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参照</vt:lpstr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2023-12-07T23:56:38Z</dcterms:created>
  <dcterms:modified xsi:type="dcterms:W3CDTF">2025-11-19T04:28:10Z</dcterms:modified>
</cp:coreProperties>
</file>