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rakawa\Documents\２．建災防各種講習会\２．講習会のご案内\※各講習　開催のご案内\令和８年\1作業主任者・技能講習関係(2026.1.1)\⑫車両(整地)技能講習（CPDS・助成金）\"/>
    </mc:Choice>
  </mc:AlternateContent>
  <xr:revisionPtr revIDLastSave="0" documentId="8_{1421E866-1C51-4480-8FE5-9686A14A956D}" xr6:coauthVersionLast="47" xr6:coauthVersionMax="47" xr10:uidLastSave="{00000000-0000-0000-0000-000000000000}"/>
  <bookViews>
    <workbookView xWindow="1080" yWindow="1080" windowWidth="26865" windowHeight="14160" firstSheet="1" activeTab="1" xr2:uid="{5ABD525E-25A5-45B1-BC4A-EEB50D326539}"/>
  </bookViews>
  <sheets>
    <sheet name="参照" sheetId="3" state="hidden" r:id="rId1"/>
    <sheet name="申込書" sheetId="2" r:id="rId2"/>
  </sheets>
  <definedNames>
    <definedName name="_xlnm._FilterDatabase" localSheetId="0" hidden="1">参照!$A$1:$I$18</definedName>
    <definedName name="_xlnm.Print_Area" localSheetId="1">申込書!$A$1:$BP$51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7" i="2" l="1"/>
  <c r="O46" i="2"/>
  <c r="N35" i="2"/>
  <c r="N34" i="2"/>
  <c r="N36" i="2"/>
  <c r="U34" i="2" s="1"/>
  <c r="I24" i="2" l="1"/>
  <c r="I23" i="2"/>
  <c r="AH24" i="2"/>
  <c r="AQ7" i="2"/>
  <c r="Y9" i="2"/>
  <c r="AT7" i="2"/>
</calcChain>
</file>

<file path=xl/sharedStrings.xml><?xml version="1.0" encoding="utf-8"?>
<sst xmlns="http://schemas.openxmlformats.org/spreadsheetml/2006/main" count="431" uniqueCount="153">
  <si>
    <t>ふりがな</t>
  </si>
  <si>
    <t>氏　名</t>
  </si>
  <si>
    <t>性別</t>
    <rPh sb="0" eb="2">
      <t>セイベツ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</si>
  <si>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</si>
  <si>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</si>
  <si>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</si>
  <si>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(</t>
    <phoneticPr fontId="1"/>
  </si>
  <si>
    <t>)</t>
    <phoneticPr fontId="1"/>
  </si>
  <si>
    <t>歳</t>
    <rPh sb="0" eb="1">
      <t>サイ</t>
    </rPh>
    <phoneticPr fontId="1"/>
  </si>
  <si>
    <t>満</t>
    <phoneticPr fontId="1"/>
  </si>
  <si>
    <t>〒　　　　</t>
    <phoneticPr fontId="1"/>
  </si>
  <si>
    <t>－</t>
    <phoneticPr fontId="1"/>
  </si>
  <si>
    <t>―</t>
    <phoneticPr fontId="1"/>
  </si>
  <si>
    <t>電話</t>
    <rPh sb="0" eb="2">
      <t>デンワ</t>
    </rPh>
    <phoneticPr fontId="1"/>
  </si>
  <si>
    <t>事業
場名</t>
    <phoneticPr fontId="1"/>
  </si>
  <si>
    <t>住所</t>
    <rPh sb="0" eb="1">
      <t>ジュウ</t>
    </rPh>
    <rPh sb="1" eb="2">
      <t>ショ</t>
    </rPh>
    <phoneticPr fontId="1"/>
  </si>
  <si>
    <t>連絡
担当者</t>
    <rPh sb="5" eb="6">
      <t>シャ</t>
    </rPh>
    <phoneticPr fontId="1"/>
  </si>
  <si>
    <t>職氏名</t>
    <phoneticPr fontId="1"/>
  </si>
  <si>
    <t>所属部署</t>
    <rPh sb="0" eb="2">
      <t>ショゾク</t>
    </rPh>
    <rPh sb="2" eb="4">
      <t>ブショ</t>
    </rPh>
    <phoneticPr fontId="1"/>
  </si>
  <si>
    <t>令和</t>
    <rPh sb="0" eb="2">
      <t>レイワ</t>
    </rPh>
    <phoneticPr fontId="1"/>
  </si>
  <si>
    <t>合　否</t>
    <rPh sb="0" eb="1">
      <t>ゴウ</t>
    </rPh>
    <rPh sb="2" eb="3">
      <t>イナ</t>
    </rPh>
    <phoneticPr fontId="1"/>
  </si>
  <si>
    <t>※受付確認</t>
    <phoneticPr fontId="1"/>
  </si>
  <si>
    <t>※資格確認</t>
    <phoneticPr fontId="1"/>
  </si>
  <si>
    <t>※受講確認</t>
    <phoneticPr fontId="1"/>
  </si>
  <si>
    <t>建設業労働災害防止協会北海道支部長　殿</t>
  </si>
  <si>
    <t>申込者</t>
    <rPh sb="0" eb="2">
      <t>モウシコミ</t>
    </rPh>
    <rPh sb="2" eb="3">
      <t>シャ</t>
    </rPh>
    <phoneticPr fontId="1"/>
  </si>
  <si>
    <t>(受講者氏名)</t>
    <phoneticPr fontId="1"/>
  </si>
  <si>
    <t>【※事務局記入欄】</t>
    <rPh sb="2" eb="5">
      <t>ジムキョク</t>
    </rPh>
    <rPh sb="5" eb="7">
      <t>キニュウ</t>
    </rPh>
    <rPh sb="7" eb="8">
      <t>ラン</t>
    </rPh>
    <phoneticPr fontId="1"/>
  </si>
  <si>
    <t>※欄は記入しないで下さい。　</t>
    <phoneticPr fontId="1"/>
  </si>
  <si>
    <t>修了証番号</t>
    <rPh sb="0" eb="2">
      <t>シュウリョウ</t>
    </rPh>
    <rPh sb="2" eb="3">
      <t>ショウ</t>
    </rPh>
    <rPh sb="3" eb="5">
      <t>バンゴウ</t>
    </rPh>
    <phoneticPr fontId="1"/>
  </si>
  <si>
    <t>修了証等の送付先</t>
    <rPh sb="0" eb="2">
      <t>シュウリョウ</t>
    </rPh>
    <rPh sb="2" eb="3">
      <t>ショウ</t>
    </rPh>
    <rPh sb="3" eb="4">
      <t>トウ</t>
    </rPh>
    <rPh sb="5" eb="8">
      <t>ソウフサキ</t>
    </rPh>
    <phoneticPr fontId="1"/>
  </si>
  <si>
    <t>【受講申込書提出先】</t>
    <phoneticPr fontId="1"/>
  </si>
  <si>
    <t>※受付</t>
    <phoneticPr fontId="1"/>
  </si>
  <si>
    <t>第</t>
  </si>
  <si>
    <t>号</t>
    <phoneticPr fontId="1"/>
  </si>
  <si>
    <t>修了証
交付年月日</t>
    <rPh sb="0" eb="2">
      <t>シュウリョウ</t>
    </rPh>
    <rPh sb="2" eb="3">
      <t>ショウ</t>
    </rPh>
    <rPh sb="4" eb="6">
      <t>コウフ</t>
    </rPh>
    <rPh sb="6" eb="9">
      <t>ネンガッピ</t>
    </rPh>
    <phoneticPr fontId="1"/>
  </si>
  <si>
    <t>併記を希望する氏名又は通称</t>
    <phoneticPr fontId="1"/>
  </si>
  <si>
    <t>判定</t>
    <rPh sb="0" eb="1">
      <t>ハン</t>
    </rPh>
    <rPh sb="1" eb="2">
      <t>サダム</t>
    </rPh>
    <phoneticPr fontId="1"/>
  </si>
  <si>
    <t>生   年   月   日</t>
    <rPh sb="0" eb="1">
      <t>ナマ</t>
    </rPh>
    <rPh sb="4" eb="5">
      <t>ネン</t>
    </rPh>
    <rPh sb="8" eb="9">
      <t>ガツ</t>
    </rPh>
    <rPh sb="12" eb="13">
      <t>ヒ</t>
    </rPh>
    <phoneticPr fontId="1"/>
  </si>
  <si>
    <t>(注)</t>
    <phoneticPr fontId="1"/>
  </si>
  <si>
    <t>　</t>
    <phoneticPr fontId="1"/>
  </si>
  <si>
    <t>所属事業場</t>
    <rPh sb="0" eb="1">
      <t>トコロ</t>
    </rPh>
    <rPh sb="1" eb="2">
      <t>ゾク</t>
    </rPh>
    <rPh sb="2" eb="5">
      <t>ジギョウジョウ</t>
    </rPh>
    <phoneticPr fontId="1"/>
  </si>
  <si>
    <t>小計</t>
    <rPh sb="0" eb="2">
      <t>ショウケイ</t>
    </rPh>
    <phoneticPr fontId="1"/>
  </si>
  <si>
    <t>実技</t>
    <rPh sb="0" eb="2">
      <t>ジツギ</t>
    </rPh>
    <phoneticPr fontId="1"/>
  </si>
  <si>
    <t>合計</t>
    <rPh sb="0" eb="2">
      <t>ゴウケイ</t>
    </rPh>
    <phoneticPr fontId="1"/>
  </si>
  <si>
    <t>8/20</t>
    <phoneticPr fontId="1"/>
  </si>
  <si>
    <t>（１）大型特殊自動車免許又は大型特殊自動車第二種免許を有する者</t>
  </si>
  <si>
    <t>所在地</t>
    <rPh sb="0" eb="3">
      <t>ショザイチ</t>
    </rPh>
    <phoneticPr fontId="1"/>
  </si>
  <si>
    <t>事業場名</t>
    <rPh sb="0" eb="3">
      <t>ショザイチ</t>
    </rPh>
    <phoneticPr fontId="1"/>
  </si>
  <si>
    <t>３．申込書に記入いただいた個人情報は、講習のために使用するものであり、目的以外に使用することはありません。</t>
    <rPh sb="2" eb="5">
      <t>モウシコミショ</t>
    </rPh>
    <phoneticPr fontId="1"/>
  </si>
  <si>
    <t>号</t>
    <rPh sb="0" eb="1">
      <t>ゴウ</t>
    </rPh>
    <phoneticPr fontId="1"/>
  </si>
  <si>
    <t>車両系建設機械(整地・運搬・積込み用及び掘削用)運転技能講習受講申込書</t>
    <phoneticPr fontId="1"/>
  </si>
  <si>
    <t>（３）不整地運搬車運転技能講習を修了した者</t>
    <phoneticPr fontId="1"/>
  </si>
  <si>
    <t>「受講資格」を有することを証明する書面の写しを添付してください。</t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</si>
  <si>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</si>
  <si>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</si>
  <si>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(北労安教第174号)</t>
    <rPh sb="1" eb="2">
      <t>キタ</t>
    </rPh>
    <rPh sb="2" eb="4">
      <t>ロウアン</t>
    </rPh>
    <rPh sb="4" eb="5">
      <t>キョウ</t>
    </rPh>
    <rPh sb="5" eb="6">
      <t>ダイ</t>
    </rPh>
    <rPh sb="9" eb="10">
      <t>ゴウ</t>
    </rPh>
    <phoneticPr fontId="1"/>
  </si>
  <si>
    <t>受講資格(該当区分に〇印)</t>
    <rPh sb="11" eb="12">
      <t>シルシ</t>
    </rPh>
    <phoneticPr fontId="1"/>
  </si>
  <si>
    <t>業務経験等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</si>
  <si>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</si>
  <si>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</si>
  <si>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</si>
  <si>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（修了証が交付されている場合は修了証の写しを添付）</t>
    <phoneticPr fontId="1"/>
  </si>
  <si>
    <t>特別教育修了日</t>
    <phoneticPr fontId="1"/>
  </si>
  <si>
    <t>修了</t>
    <phoneticPr fontId="1"/>
  </si>
  <si>
    <t>～</t>
    <phoneticPr fontId="1"/>
  </si>
  <si>
    <t>(</t>
    <phoneticPr fontId="1"/>
  </si>
  <si>
    <t>ヶ月</t>
    <rPh sb="1" eb="2">
      <t>ゲツ</t>
    </rPh>
    <phoneticPr fontId="1"/>
  </si>
  <si>
    <t>)</t>
    <phoneticPr fontId="1"/>
  </si>
  <si>
    <t>メーカー名</t>
    <phoneticPr fontId="1"/>
  </si>
  <si>
    <t>型　式　等</t>
    <rPh sb="4" eb="5">
      <t>トウ</t>
    </rPh>
    <phoneticPr fontId="1"/>
  </si>
  <si>
    <t>運転業務経験期間(特別教育修了後)</t>
    <phoneticPr fontId="1"/>
  </si>
  <si>
    <t>上記期間に主に運転
した建設機械等</t>
    <rPh sb="12" eb="14">
      <t>ケンセツ</t>
    </rPh>
    <rPh sb="14" eb="16">
      <t>キカイ</t>
    </rPh>
    <rPh sb="16" eb="17">
      <t>トウ</t>
    </rPh>
    <phoneticPr fontId="1"/>
  </si>
  <si>
    <t>代表者役職・氏名　　</t>
  </si>
  <si>
    <t>電話</t>
    <phoneticPr fontId="1"/>
  </si>
  <si>
    <t>作業装置</t>
    <rPh sb="0" eb="2">
      <t>サギョウ</t>
    </rPh>
    <rPh sb="2" eb="4">
      <t>ソウチ</t>
    </rPh>
    <phoneticPr fontId="1"/>
  </si>
  <si>
    <t>一般知識</t>
    <rPh sb="0" eb="2">
      <t>イッパン</t>
    </rPh>
    <rPh sb="2" eb="4">
      <t>チシキ</t>
    </rPh>
    <phoneticPr fontId="1"/>
  </si>
  <si>
    <t>関係法令</t>
    <rPh sb="0" eb="2">
      <t>カンケイ</t>
    </rPh>
    <rPh sb="2" eb="4">
      <t>ホウレイ</t>
    </rPh>
    <phoneticPr fontId="1"/>
  </si>
  <si>
    <t>12/30</t>
    <phoneticPr fontId="1"/>
  </si>
  <si>
    <t>42/70</t>
    <phoneticPr fontId="1"/>
  </si>
  <si>
    <t>36/60</t>
    <phoneticPr fontId="1"/>
  </si>
  <si>
    <t>130</t>
    <phoneticPr fontId="1"/>
  </si>
  <si>
    <t>１．この申込書に記入する氏名、生年月日等の各項目は、誤りのないよう正確に記入して下さい。</t>
  </si>
  <si>
    <t>２．個人事業主が自ら受講する場合、経験年数は第三者の証明が必要となります。</t>
  </si>
  <si>
    <t>カラー写真2枚
縦3.0×横2.5
この欄には糊付け
せず、写真裏面に
氏名を記入して
提出して下さい</t>
    <phoneticPr fontId="1"/>
  </si>
  <si>
    <t>受講資格が上記「(２)」の場合は、下記「業務経験等」に記入して「事業主実務経験証明」を受けてください。</t>
    <phoneticPr fontId="1"/>
  </si>
  <si>
    <t>事業主業務経験証明(受講資格⑵に該当する場合に記入)※個人事業主の場合は第三者の証明が必要</t>
    <rPh sb="3" eb="5">
      <t>ギョウム</t>
    </rPh>
    <phoneticPr fontId="1"/>
  </si>
  <si>
    <t>（２）大型自動車(第二種)免許、中型自動車(第二種)免許、準中型自動車(第二種)免許又は普通自動車(第二種)免許を有し、建設機械等(下記「事業主業務経験証明」欄に記載されている建設機械等をいう)の運転の業務に、特別教育修了後３ヶ月以上従事した経験を有する者</t>
    <rPh sb="72" eb="74">
      <t>ギョウム</t>
    </rPh>
    <phoneticPr fontId="1"/>
  </si>
  <si>
    <t>日中連絡の取れる電話(携帯等)</t>
    <rPh sb="0" eb="4">
      <t>ニッチュウレンラク</t>
    </rPh>
    <rPh sb="5" eb="6">
      <t>ト</t>
    </rPh>
    <rPh sb="8" eb="10">
      <t>デンワ</t>
    </rPh>
    <rPh sb="11" eb="14">
      <t>ケイタイトウ</t>
    </rPh>
    <phoneticPr fontId="1"/>
  </si>
  <si>
    <t>　上記の者は、建設機械等（「機体重量３トン未満の車両系建設機械（整地・運搬・積込み用及び掘削用）」「機体重量３トン未満の車両系建設機械（解体用）」「最大積載量１トン未満の不整地運搬車」）の運転の業務に、特別教育修了後３ヶ月以上従事した経験を有することを証明します。</t>
    <rPh sb="101" eb="105">
      <t>トクベツキョウイク</t>
    </rPh>
    <rPh sb="105" eb="108">
      <t>シュウリョウゴ</t>
    </rPh>
    <phoneticPr fontId="1"/>
  </si>
  <si>
    <t>代表
者印</t>
    <rPh sb="0" eb="2">
      <t>ダイヒョウ</t>
    </rPh>
    <rPh sb="3" eb="4">
      <t>シャ</t>
    </rPh>
    <rPh sb="4" eb="5">
      <t>シルシ</t>
    </rPh>
    <phoneticPr fontId="1"/>
  </si>
  <si>
    <t>旧姓を使用した氏名又は通称の併記の希望の有無</t>
    <phoneticPr fontId="1"/>
  </si>
  <si>
    <t>男</t>
    <rPh sb="0" eb="1">
      <t>オトコ</t>
    </rPh>
    <phoneticPr fontId="1"/>
  </si>
  <si>
    <t>有</t>
    <rPh sb="0" eb="1">
      <t>ア</t>
    </rPh>
    <phoneticPr fontId="1"/>
  </si>
  <si>
    <t>女</t>
    <rPh sb="0" eb="1">
      <t>オンナ</t>
    </rPh>
    <phoneticPr fontId="1"/>
  </si>
  <si>
    <t>無</t>
    <rPh sb="0" eb="1">
      <t>ナ</t>
    </rPh>
    <phoneticPr fontId="1"/>
  </si>
  <si>
    <t>受講料のお支払
い方法</t>
    <phoneticPr fontId="1"/>
  </si>
  <si>
    <t>住　所</t>
    <rPh sb="0" eb="1">
      <t>スミ</t>
    </rPh>
    <rPh sb="2" eb="3">
      <t>ショ</t>
    </rPh>
    <phoneticPr fontId="1"/>
  </si>
  <si>
    <t>修了証・不合格通知書は、申込者住所へ郵送します。他住所を希望する場合は郵送先を記入してください。</t>
    <phoneticPr fontId="1"/>
  </si>
  <si>
    <t>▼表示切替</t>
    <rPh sb="1" eb="5">
      <t>ヒョウジキリカエ</t>
    </rPh>
    <phoneticPr fontId="1"/>
  </si>
  <si>
    <t>ロック可視</t>
    <rPh sb="3" eb="5">
      <t>カシ</t>
    </rPh>
    <phoneticPr fontId="1"/>
  </si>
  <si>
    <t>印刷用</t>
    <rPh sb="0" eb="3">
      <t>インサツヨウ</t>
    </rPh>
    <phoneticPr fontId="1"/>
  </si>
  <si>
    <t>入力用</t>
    <rPh sb="0" eb="3">
      <t>ニュウリョクヨウ</t>
    </rPh>
    <phoneticPr fontId="1"/>
  </si>
  <si>
    <t>〒096-0010 名寄市大通南6丁目名寄建設会館内 （℡01654-3-9731／FAX01654-2-4111）</t>
  </si>
  <si>
    <t>受講日</t>
    <phoneticPr fontId="1"/>
  </si>
  <si>
    <t>ＣＰＤＳ個人ＩＤ
(登録者のみ)</t>
    <phoneticPr fontId="1"/>
  </si>
  <si>
    <t>記載事項に虚偽等があった場合、法律に基づく処罰があっても異議申し立ては致しません。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</si>
  <si>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</si>
  <si>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</si>
  <si>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  <phoneticPr fontId="1"/>
  </si>
  <si>
    <t>函館分会</t>
  </si>
  <si>
    <t>〒040-0034 函館市大森町19番6号 函館建設業協会 （℡0138-26-6711）</t>
  </si>
  <si>
    <t>窓口持参</t>
    <rPh sb="0" eb="2">
      <t>マドグチ</t>
    </rPh>
    <rPh sb="2" eb="4">
      <t>ジサン</t>
    </rPh>
    <phoneticPr fontId="29"/>
  </si>
  <si>
    <t>江差分会</t>
  </si>
  <si>
    <t>〒043-0055 檜山郡江差町字円山299-15 檜山建設会館内 （℡0139-52-1813）</t>
  </si>
  <si>
    <t>現金書留</t>
    <rPh sb="0" eb="4">
      <t>ゲンキンカキトメ</t>
    </rPh>
    <phoneticPr fontId="29"/>
  </si>
  <si>
    <t>倶知安分会</t>
  </si>
  <si>
    <t>〒044-0052 虻田郡倶知安町北2条西2丁目 倶知安建設会館 （℡0136-22-4798 ）</t>
  </si>
  <si>
    <t>銀行振込</t>
    <rPh sb="0" eb="4">
      <t>ギンコウフリコミ</t>
    </rPh>
    <phoneticPr fontId="29"/>
  </si>
  <si>
    <t>小樽分会</t>
  </si>
  <si>
    <t>〒047-0024 小樽市花園4丁目22番15号小樽建設事業協会</t>
  </si>
  <si>
    <t>室蘭分会</t>
  </si>
  <si>
    <t>〒051-0023 室蘭市入江町1番74室蘭建設会館2階 （℡0143-25-1255）</t>
  </si>
  <si>
    <t>苫小牧分会</t>
  </si>
  <si>
    <t>〒053-0012 苫小牧市汐見町3丁目15-21苫小牧建設協会 （℡0144-36-0665）</t>
  </si>
  <si>
    <t>浦河分会</t>
  </si>
  <si>
    <t>〒057-0005 浦河郡浦河町東町うしお2丁目3-1日高地域人材開発センター運営協会 （℡0146-22-3080）</t>
  </si>
  <si>
    <t>札幌分会</t>
  </si>
  <si>
    <t>〒060-0004 札幌市中央区北4条西4丁目1番地 札幌国際ビル3階 （℡011-261-6187）</t>
  </si>
  <si>
    <t>岩見沢分会</t>
  </si>
  <si>
    <t>〒068-0027 岩見沢市7条西2丁目6番地岩見沢建設会館 （℡0126-22-2738）</t>
  </si>
  <si>
    <t>旭川分会</t>
  </si>
  <si>
    <t>〒070-0035 旭川市5条通5丁目左10号旭川建設業会館 （℡0166-22-5144）</t>
  </si>
  <si>
    <t>滝川分会</t>
  </si>
  <si>
    <t>〒073-8511 滝川市大町1丁目8-1産経会館303号 （℡0125-23-3403）</t>
  </si>
  <si>
    <t>留萌分会</t>
  </si>
  <si>
    <t>〒077-0038  留萌市寿町2丁目 留萌建設協会内 （℡0164-42-0965）</t>
  </si>
  <si>
    <t>帯広分会</t>
  </si>
  <si>
    <t>〒080-0017 帯広市西7条南6丁目2（一社）帯広建設業協会内 （℡0155-24-5309）</t>
  </si>
  <si>
    <t>釧路分会</t>
  </si>
  <si>
    <t>〒085-0832 釧路市富士見1丁目3番2号 （℡0154-41-7447）</t>
  </si>
  <si>
    <t>北見分会</t>
  </si>
  <si>
    <t>〒093-0012 網走市南2条西3丁目 網走建設業協会内 （℡0152-67-6577）</t>
  </si>
  <si>
    <t>名寄分会</t>
  </si>
  <si>
    <t>稚内分会</t>
  </si>
  <si>
    <t>〒097-0001 稚内市末広4丁目4番2号稚内建設会館 （℡0162-33-5364）</t>
  </si>
  <si>
    <t>=IF(N31&lt;&gt;"銀行振込","","銀行振込の場合のご注意
入金確認後に受講券を郵送しますので、早めの入金をお願いします。")</t>
  </si>
  <si>
    <t>=VLOOKUP(BR15,参照!B2:C18,2,FALSE)</t>
  </si>
  <si>
    <t>="建設業労働災害防止協会北海道支部"&amp;BR15&amp;"（略称：建災防北海道支部"&amp;BR15&amp;"）"</t>
  </si>
  <si>
    <t>▲選択する</t>
    <rPh sb="1" eb="3">
      <t>センタク</t>
    </rPh>
    <phoneticPr fontId="1"/>
  </si>
  <si>
    <t>4</t>
    <phoneticPr fontId="1"/>
  </si>
  <si>
    <t>22</t>
    <phoneticPr fontId="1"/>
  </si>
  <si>
    <t>23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</si>
</sst>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.5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8.5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2" tint="-0.249977111117893"/>
      <name val="游ゴシック"/>
      <family val="2"/>
      <charset val="128"/>
      <scheme val="minor"/>
    </font>
    <font>
      <sz val="11"/>
      <color theme="2" tint="-0.249977111117893"/>
      <name val="游ゴシック"/>
      <family val="3"/>
      <charset val="128"/>
      <scheme val="minor"/>
    </font>
    <font>
      <sz val="10"/>
      <color rgb="FF000000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2" tint="-0.249977111117893"/>
      <name val="ＭＳ Ｐ明朝"/>
      <family val="1"/>
      <charset val="128"/>
    </font>
    <font>
      <b/>
      <sz val="9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8" fillId="0" borderId="0"/>
    <xf numFmtId="0" fontId="25" fillId="0" borderId="0">
      <alignment vertical="center"/>
    </xf>
  </cellStyleXfs>
  <cellXfs count="299">
    <xf numFmtId="0" fontId="0" fillId="0" borderId="0" xfId="0">
      <alignment vertical="center"/>
    </xf>
    <xf numFmtId="49" fontId="4" fillId="0" borderId="0" xfId="0" applyNumberFormat="1" applyFont="1" applyAlignment="1">
      <alignment vertical="center" shrinkToFit="1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>
      <alignment vertical="center"/>
    </xf>
    <xf numFmtId="49" fontId="4" fillId="0" borderId="27" xfId="0" applyNumberFormat="1" applyFont="1" applyBorder="1" applyAlignment="1">
      <alignment vertical="center" wrapText="1"/>
    </xf>
    <xf numFmtId="49" fontId="0" fillId="0" borderId="0" xfId="0" applyNumberFormat="1">
      <alignment vertical="center"/>
    </xf>
    <xf numFmtId="49" fontId="4" fillId="0" borderId="0" xfId="0" applyNumberFormat="1" applyFont="1">
      <alignment vertical="center"/>
    </xf>
    <xf numFmtId="49" fontId="5" fillId="0" borderId="0" xfId="0" applyNumberFormat="1" applyFont="1" applyAlignment="1">
      <alignment vertical="center" wrapText="1"/>
    </xf>
    <xf numFmtId="49" fontId="4" fillId="0" borderId="27" xfId="0" applyNumberFormat="1" applyFont="1" applyBorder="1">
      <alignment vertical="center"/>
    </xf>
    <xf numFmtId="49" fontId="4" fillId="0" borderId="17" xfId="0" applyNumberFormat="1" applyFont="1" applyBorder="1">
      <alignment vertical="center"/>
    </xf>
    <xf numFmtId="49" fontId="12" fillId="0" borderId="0" xfId="0" applyNumberFormat="1" applyFont="1">
      <alignment vertical="center"/>
    </xf>
    <xf numFmtId="49" fontId="12" fillId="0" borderId="6" xfId="0" applyNumberFormat="1" applyFont="1" applyBorder="1">
      <alignment vertical="center"/>
    </xf>
    <xf numFmtId="49" fontId="12" fillId="0" borderId="16" xfId="0" applyNumberFormat="1" applyFont="1" applyBorder="1">
      <alignment vertical="center"/>
    </xf>
    <xf numFmtId="49" fontId="9" fillId="0" borderId="3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vertical="center" wrapText="1"/>
    </xf>
    <xf numFmtId="49" fontId="12" fillId="0" borderId="6" xfId="0" applyNumberFormat="1" applyFont="1" applyBorder="1" applyAlignment="1">
      <alignment horizontal="right" vertical="center"/>
    </xf>
    <xf numFmtId="49" fontId="9" fillId="0" borderId="6" xfId="0" applyNumberFormat="1" applyFont="1" applyBorder="1" applyAlignment="1">
      <alignment horizontal="right" vertical="center"/>
    </xf>
    <xf numFmtId="49" fontId="9" fillId="0" borderId="6" xfId="0" applyNumberFormat="1" applyFont="1" applyBorder="1" applyAlignment="1">
      <alignment vertical="center" wrapText="1"/>
    </xf>
    <xf numFmtId="49" fontId="17" fillId="0" borderId="10" xfId="0" applyNumberFormat="1" applyFont="1" applyBorder="1" applyAlignment="1">
      <alignment vertical="center" wrapText="1"/>
    </xf>
    <xf numFmtId="49" fontId="17" fillId="0" borderId="23" xfId="0" applyNumberFormat="1" applyFont="1" applyBorder="1" applyAlignment="1">
      <alignment vertical="center" wrapText="1"/>
    </xf>
    <xf numFmtId="49" fontId="9" fillId="0" borderId="3" xfId="0" applyNumberFormat="1" applyFont="1" applyBorder="1" applyAlignment="1">
      <alignment vertical="center" wrapText="1"/>
    </xf>
    <xf numFmtId="49" fontId="9" fillId="0" borderId="19" xfId="0" applyNumberFormat="1" applyFont="1" applyBorder="1">
      <alignment vertical="center"/>
    </xf>
    <xf numFmtId="49" fontId="9" fillId="0" borderId="0" xfId="0" applyNumberFormat="1" applyFont="1" applyAlignment="1">
      <alignment vertical="center" wrapText="1"/>
    </xf>
    <xf numFmtId="49" fontId="9" fillId="0" borderId="14" xfId="0" applyNumberFormat="1" applyFont="1" applyBorder="1">
      <alignment vertical="center"/>
    </xf>
    <xf numFmtId="49" fontId="12" fillId="0" borderId="3" xfId="0" applyNumberFormat="1" applyFont="1" applyBorder="1" applyAlignment="1">
      <alignment horizontal="center" vertical="center" wrapText="1"/>
    </xf>
    <xf numFmtId="49" fontId="12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left" vertical="center" wrapText="1"/>
    </xf>
    <xf numFmtId="49" fontId="7" fillId="0" borderId="0" xfId="0" applyNumberFormat="1" applyFont="1" applyAlignment="1">
      <alignment vertical="center" wrapText="1"/>
    </xf>
    <xf numFmtId="49" fontId="7" fillId="0" borderId="0" xfId="0" applyNumberFormat="1" applyFont="1">
      <alignment vertical="center"/>
    </xf>
    <xf numFmtId="0" fontId="12" fillId="0" borderId="10" xfId="0" applyFont="1" applyBorder="1">
      <alignment vertical="center"/>
    </xf>
    <xf numFmtId="0" fontId="12" fillId="0" borderId="11" xfId="0" applyFont="1" applyBorder="1">
      <alignment vertical="center"/>
    </xf>
    <xf numFmtId="0" fontId="12" fillId="0" borderId="32" xfId="0" applyFont="1" applyBorder="1">
      <alignment vertical="center"/>
    </xf>
    <xf numFmtId="0" fontId="12" fillId="0" borderId="34" xfId="0" applyFont="1" applyBorder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49" fontId="22" fillId="0" borderId="0" xfId="0" applyNumberFormat="1" applyFont="1">
      <alignment vertical="center"/>
    </xf>
    <xf numFmtId="49" fontId="26" fillId="0" borderId="0" xfId="0" applyNumberFormat="1" applyFont="1">
      <alignment vertical="center"/>
    </xf>
    <xf numFmtId="49" fontId="9" fillId="0" borderId="0" xfId="0" applyNumberFormat="1" applyFont="1">
      <alignment vertical="center"/>
    </xf>
    <xf numFmtId="0" fontId="5" fillId="0" borderId="0" xfId="3" applyFont="1"/>
    <xf numFmtId="0" fontId="24" fillId="0" borderId="0" xfId="3" applyFont="1" applyAlignment="1">
      <alignment vertical="center" shrinkToFit="1"/>
    </xf>
    <xf numFmtId="0" fontId="5" fillId="0" borderId="0" xfId="3" applyFont="1" applyAlignment="1">
      <alignment horizontal="center"/>
    </xf>
    <xf numFmtId="0" fontId="7" fillId="0" borderId="0" xfId="3" applyFont="1" applyAlignment="1">
      <alignment shrinkToFit="1"/>
    </xf>
    <xf numFmtId="49" fontId="7" fillId="0" borderId="0" xfId="3" applyNumberFormat="1" applyFont="1" applyAlignment="1">
      <alignment vertical="center" shrinkToFit="1"/>
    </xf>
    <xf numFmtId="49" fontId="7" fillId="0" borderId="0" xfId="4" applyNumberFormat="1" applyFont="1" applyAlignment="1">
      <alignment vertical="center" shrinkToFit="1"/>
    </xf>
    <xf numFmtId="0" fontId="0" fillId="0" borderId="40" xfId="0" applyBorder="1">
      <alignment vertical="center"/>
    </xf>
    <xf numFmtId="49" fontId="30" fillId="0" borderId="0" xfId="0" applyNumberFormat="1" applyFont="1">
      <alignment vertical="center"/>
    </xf>
    <xf numFmtId="49" fontId="12" fillId="0" borderId="9" xfId="0" applyNumberFormat="1" applyFont="1" applyBorder="1" applyAlignment="1">
      <alignment vertical="center" shrinkToFit="1"/>
    </xf>
    <xf numFmtId="49" fontId="7" fillId="0" borderId="9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shrinkToFit="1"/>
    </xf>
    <xf numFmtId="49" fontId="5" fillId="0" borderId="10" xfId="0" applyNumberFormat="1" applyFont="1" applyBorder="1" applyAlignment="1">
      <alignment horizontal="center" vertical="center" shrinkToFit="1"/>
    </xf>
    <xf numFmtId="49" fontId="5" fillId="0" borderId="9" xfId="0" applyNumberFormat="1" applyFont="1" applyBorder="1" applyAlignment="1">
      <alignment horizontal="right" vertical="center" shrinkToFit="1"/>
    </xf>
    <xf numFmtId="49" fontId="5" fillId="0" borderId="10" xfId="0" applyNumberFormat="1" applyFont="1" applyBorder="1" applyAlignment="1">
      <alignment horizontal="right" vertical="center" shrinkToFit="1"/>
    </xf>
    <xf numFmtId="49" fontId="5" fillId="0" borderId="11" xfId="0" applyNumberFormat="1" applyFont="1" applyBorder="1" applyAlignment="1">
      <alignment horizontal="right" vertical="center" shrinkToFit="1"/>
    </xf>
    <xf numFmtId="49" fontId="5" fillId="0" borderId="10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shrinkToFit="1"/>
    </xf>
    <xf numFmtId="49" fontId="10" fillId="0" borderId="1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 shrinkToFit="1"/>
    </xf>
    <xf numFmtId="49" fontId="7" fillId="0" borderId="10" xfId="0" applyNumberFormat="1" applyFont="1" applyBorder="1" applyAlignment="1">
      <alignment horizontal="center" vertical="center" shrinkToFit="1"/>
    </xf>
    <xf numFmtId="49" fontId="7" fillId="0" borderId="11" xfId="0" applyNumberFormat="1" applyFont="1" applyBorder="1" applyAlignment="1">
      <alignment horizontal="center" vertical="center" shrinkToFit="1"/>
    </xf>
    <xf numFmtId="49" fontId="17" fillId="0" borderId="18" xfId="0" applyNumberFormat="1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49" fontId="17" fillId="0" borderId="13" xfId="0" applyNumberFormat="1" applyFont="1" applyBorder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 wrapText="1"/>
    </xf>
    <xf numFmtId="49" fontId="17" fillId="0" borderId="12" xfId="0" applyNumberFormat="1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left" vertical="center" wrapText="1"/>
    </xf>
    <xf numFmtId="49" fontId="16" fillId="0" borderId="3" xfId="0" applyNumberFormat="1" applyFont="1" applyBorder="1" applyAlignment="1">
      <alignment horizontal="left" vertical="center" wrapText="1"/>
    </xf>
    <xf numFmtId="49" fontId="16" fillId="0" borderId="4" xfId="0" applyNumberFormat="1" applyFont="1" applyBorder="1" applyAlignment="1">
      <alignment horizontal="left" vertical="center" wrapText="1"/>
    </xf>
    <xf numFmtId="49" fontId="16" fillId="0" borderId="8" xfId="0" applyNumberFormat="1" applyFont="1" applyBorder="1" applyAlignment="1">
      <alignment horizontal="left" vertical="center" wrapText="1"/>
    </xf>
    <xf numFmtId="49" fontId="16" fillId="0" borderId="0" xfId="0" applyNumberFormat="1" applyFont="1" applyAlignment="1">
      <alignment horizontal="left" vertical="center" wrapText="1"/>
    </xf>
    <xf numFmtId="49" fontId="16" fillId="0" borderId="12" xfId="0" applyNumberFormat="1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left" vertical="center" wrapText="1"/>
    </xf>
    <xf numFmtId="0" fontId="24" fillId="0" borderId="0" xfId="0" applyFont="1" applyAlignment="1">
      <alignment horizontal="left" vertical="center" shrinkToFi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49" fontId="12" fillId="0" borderId="31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9" fontId="12" fillId="0" borderId="35" xfId="0" applyNumberFormat="1" applyFont="1" applyBorder="1" applyAlignment="1">
      <alignment horizontal="left" vertical="center" wrapText="1"/>
    </xf>
    <xf numFmtId="49" fontId="12" fillId="0" borderId="36" xfId="0" applyNumberFormat="1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37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15" fillId="0" borderId="38" xfId="0" applyFont="1" applyBorder="1" applyAlignment="1">
      <alignment horizontal="left" vertical="center"/>
    </xf>
    <xf numFmtId="49" fontId="12" fillId="0" borderId="0" xfId="0" applyNumberFormat="1" applyFont="1" applyAlignment="1" applyProtection="1">
      <alignment horizontal="center" vertical="center" wrapText="1"/>
      <protection locked="0"/>
    </xf>
    <xf numFmtId="49" fontId="12" fillId="0" borderId="14" xfId="0" applyNumberFormat="1" applyFont="1" applyBorder="1" applyAlignment="1" applyProtection="1">
      <alignment horizontal="center" vertical="center" wrapText="1"/>
      <protection locked="0"/>
    </xf>
    <xf numFmtId="49" fontId="13" fillId="0" borderId="8" xfId="0" applyNumberFormat="1" applyFont="1" applyBorder="1" applyAlignment="1" applyProtection="1">
      <alignment horizontal="left" vertical="center" wrapText="1"/>
      <protection locked="0"/>
    </xf>
    <xf numFmtId="49" fontId="13" fillId="0" borderId="0" xfId="0" applyNumberFormat="1" applyFont="1" applyAlignment="1" applyProtection="1">
      <alignment horizontal="left" vertical="center" wrapText="1"/>
      <protection locked="0"/>
    </xf>
    <xf numFmtId="49" fontId="13" fillId="0" borderId="14" xfId="0" applyNumberFormat="1" applyFont="1" applyBorder="1" applyAlignment="1" applyProtection="1">
      <alignment horizontal="left" vertical="center" wrapText="1"/>
      <protection locked="0"/>
    </xf>
    <xf numFmtId="49" fontId="9" fillId="0" borderId="0" xfId="0" applyNumberFormat="1" applyFont="1" applyAlignment="1">
      <alignment horizontal="center" vertical="center" wrapText="1"/>
    </xf>
    <xf numFmtId="49" fontId="12" fillId="0" borderId="3" xfId="0" applyNumberFormat="1" applyFont="1" applyBorder="1" applyAlignment="1" applyProtection="1">
      <alignment horizontal="left" vertical="center" wrapText="1"/>
      <protection locked="0"/>
    </xf>
    <xf numFmtId="49" fontId="12" fillId="0" borderId="19" xfId="0" applyNumberFormat="1" applyFont="1" applyBorder="1" applyAlignment="1" applyProtection="1">
      <alignment horizontal="left" vertical="center" wrapText="1"/>
      <protection locked="0"/>
    </xf>
    <xf numFmtId="49" fontId="4" fillId="0" borderId="0" xfId="0" applyNumberFormat="1" applyFont="1" applyAlignment="1">
      <alignment horizontal="left" vertical="center"/>
    </xf>
    <xf numFmtId="49" fontId="12" fillId="0" borderId="2" xfId="0" applyNumberFormat="1" applyFont="1" applyBorder="1" applyAlignment="1" applyProtection="1">
      <alignment horizontal="center" vertical="center" wrapText="1"/>
      <protection locked="0"/>
    </xf>
    <xf numFmtId="49" fontId="12" fillId="0" borderId="3" xfId="0" applyNumberFormat="1" applyFont="1" applyBorder="1" applyAlignment="1" applyProtection="1">
      <alignment horizontal="center" vertical="center" wrapText="1"/>
      <protection locked="0"/>
    </xf>
    <xf numFmtId="49" fontId="12" fillId="0" borderId="19" xfId="0" applyNumberFormat="1" applyFont="1" applyBorder="1" applyAlignment="1" applyProtection="1">
      <alignment horizontal="center" vertical="center" wrapText="1"/>
      <protection locked="0"/>
    </xf>
    <xf numFmtId="49" fontId="12" fillId="0" borderId="37" xfId="0" applyNumberFormat="1" applyFont="1" applyBorder="1" applyAlignment="1" applyProtection="1">
      <alignment horizontal="center" vertical="center" wrapText="1"/>
      <protection locked="0"/>
    </xf>
    <xf numFmtId="49" fontId="12" fillId="0" borderId="17" xfId="0" applyNumberFormat="1" applyFont="1" applyBorder="1" applyAlignment="1" applyProtection="1">
      <alignment horizontal="center" vertical="center" wrapText="1"/>
      <protection locked="0"/>
    </xf>
    <xf numFmtId="49" fontId="12" fillId="0" borderId="39" xfId="0" applyNumberFormat="1" applyFont="1" applyBorder="1" applyAlignment="1" applyProtection="1">
      <alignment horizontal="center" vertical="center" wrapText="1"/>
      <protection locked="0"/>
    </xf>
    <xf numFmtId="49" fontId="12" fillId="0" borderId="0" xfId="0" applyNumberFormat="1" applyFont="1" applyAlignment="1">
      <alignment horizontal="center" vertical="center" wrapText="1"/>
    </xf>
    <xf numFmtId="49" fontId="27" fillId="0" borderId="0" xfId="1" applyNumberFormat="1" applyFont="1" applyAlignment="1">
      <alignment horizontal="left" vertical="center"/>
    </xf>
    <xf numFmtId="49" fontId="13" fillId="0" borderId="8" xfId="0" applyNumberFormat="1" applyFont="1" applyBorder="1" applyAlignment="1" applyProtection="1">
      <alignment vertical="center" wrapText="1"/>
      <protection locked="0"/>
    </xf>
    <xf numFmtId="49" fontId="13" fillId="0" borderId="0" xfId="0" applyNumberFormat="1" applyFont="1" applyAlignment="1" applyProtection="1">
      <alignment vertical="center" wrapText="1"/>
      <protection locked="0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19" xfId="0" applyNumberFormat="1" applyFont="1" applyBorder="1" applyAlignment="1">
      <alignment horizontal="left" vertical="center" wrapText="1"/>
    </xf>
    <xf numFmtId="49" fontId="17" fillId="0" borderId="10" xfId="0" applyNumberFormat="1" applyFont="1" applyBorder="1" applyAlignment="1" applyProtection="1">
      <alignment horizontal="center" vertical="center"/>
      <protection locked="0"/>
    </xf>
    <xf numFmtId="49" fontId="17" fillId="0" borderId="10" xfId="0" applyNumberFormat="1" applyFont="1" applyBorder="1" applyAlignment="1">
      <alignment horizontal="center" vertical="center"/>
    </xf>
    <xf numFmtId="49" fontId="17" fillId="0" borderId="10" xfId="0" applyNumberFormat="1" applyFont="1" applyBorder="1" applyAlignment="1">
      <alignment horizontal="center" vertical="center" shrinkToFit="1"/>
    </xf>
    <xf numFmtId="49" fontId="17" fillId="0" borderId="3" xfId="0" applyNumberFormat="1" applyFont="1" applyBorder="1" applyAlignment="1">
      <alignment horizontal="left" vertical="center"/>
    </xf>
    <xf numFmtId="49" fontId="17" fillId="0" borderId="19" xfId="0" applyNumberFormat="1" applyFont="1" applyBorder="1" applyAlignment="1">
      <alignment horizontal="left" vertical="center"/>
    </xf>
    <xf numFmtId="49" fontId="17" fillId="0" borderId="6" xfId="0" applyNumberFormat="1" applyFont="1" applyBorder="1" applyAlignment="1">
      <alignment horizontal="left" vertical="center"/>
    </xf>
    <xf numFmtId="49" fontId="17" fillId="0" borderId="16" xfId="0" applyNumberFormat="1" applyFont="1" applyBorder="1" applyAlignment="1">
      <alignment horizontal="left" vertical="center"/>
    </xf>
    <xf numFmtId="49" fontId="13" fillId="0" borderId="18" xfId="0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9" fontId="13" fillId="0" borderId="15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left" vertical="center" wrapText="1"/>
    </xf>
    <xf numFmtId="49" fontId="9" fillId="0" borderId="10" xfId="0" applyNumberFormat="1" applyFont="1" applyBorder="1" applyAlignment="1">
      <alignment horizontal="left" vertical="center" wrapText="1"/>
    </xf>
    <xf numFmtId="49" fontId="9" fillId="0" borderId="11" xfId="0" applyNumberFormat="1" applyFont="1" applyBorder="1" applyAlignment="1">
      <alignment horizontal="left" vertical="center" wrapText="1"/>
    </xf>
    <xf numFmtId="49" fontId="9" fillId="0" borderId="9" xfId="0" applyNumberFormat="1" applyFont="1" applyBorder="1" applyAlignment="1">
      <alignment horizontal="left" vertical="center"/>
    </xf>
    <xf numFmtId="49" fontId="9" fillId="0" borderId="10" xfId="0" applyNumberFormat="1" applyFont="1" applyBorder="1" applyAlignment="1">
      <alignment horizontal="left" vertical="center"/>
    </xf>
    <xf numFmtId="49" fontId="9" fillId="0" borderId="23" xfId="0" applyNumberFormat="1" applyFont="1" applyBorder="1" applyAlignment="1">
      <alignment horizontal="left" vertical="center"/>
    </xf>
    <xf numFmtId="49" fontId="13" fillId="0" borderId="13" xfId="0" applyNumberFormat="1" applyFont="1" applyBorder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49" fontId="13" fillId="0" borderId="14" xfId="0" applyNumberFormat="1" applyFont="1" applyBorder="1" applyAlignment="1">
      <alignment horizontal="left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 applyProtection="1">
      <alignment horizontal="center" vertical="center" wrapText="1"/>
      <protection locked="0"/>
    </xf>
    <xf numFmtId="49" fontId="9" fillId="0" borderId="0" xfId="0" applyNumberFormat="1" applyFont="1" applyAlignment="1" applyProtection="1">
      <alignment horizontal="center" vertical="center"/>
      <protection locked="0"/>
    </xf>
    <xf numFmtId="49" fontId="9" fillId="0" borderId="0" xfId="0" applyNumberFormat="1" applyFont="1" applyAlignment="1" applyProtection="1">
      <alignment horizontal="center" vertical="center" wrapText="1"/>
      <protection locked="0"/>
    </xf>
    <xf numFmtId="49" fontId="12" fillId="0" borderId="8" xfId="0" applyNumberFormat="1" applyFont="1" applyBorder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/>
    </xf>
    <xf numFmtId="49" fontId="15" fillId="0" borderId="0" xfId="0" applyNumberFormat="1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/>
    </xf>
    <xf numFmtId="49" fontId="15" fillId="0" borderId="12" xfId="0" applyNumberFormat="1" applyFont="1" applyBorder="1" applyAlignment="1">
      <alignment horizontal="center" vertical="center"/>
    </xf>
    <xf numFmtId="49" fontId="15" fillId="0" borderId="6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2" fillId="0" borderId="0" xfId="0" applyNumberFormat="1" applyFont="1" applyAlignment="1" applyProtection="1">
      <alignment horizontal="left" vertical="center"/>
      <protection locked="0"/>
    </xf>
    <xf numFmtId="49" fontId="12" fillId="0" borderId="12" xfId="0" applyNumberFormat="1" applyFont="1" applyBorder="1" applyAlignment="1" applyProtection="1">
      <alignment horizontal="left" vertical="center"/>
      <protection locked="0"/>
    </xf>
    <xf numFmtId="49" fontId="17" fillId="0" borderId="10" xfId="0" applyNumberFormat="1" applyFont="1" applyBorder="1" applyAlignment="1">
      <alignment horizontal="left" vertical="center" shrinkToFit="1"/>
    </xf>
    <xf numFmtId="49" fontId="17" fillId="0" borderId="23" xfId="0" applyNumberFormat="1" applyFont="1" applyBorder="1" applyAlignment="1">
      <alignment horizontal="left" vertical="center" shrinkToFit="1"/>
    </xf>
    <xf numFmtId="49" fontId="17" fillId="0" borderId="3" xfId="0" applyNumberFormat="1" applyFont="1" applyBorder="1" applyAlignment="1" applyProtection="1">
      <alignment horizontal="left" vertical="center" wrapText="1"/>
      <protection locked="0"/>
    </xf>
    <xf numFmtId="49" fontId="17" fillId="0" borderId="6" xfId="0" applyNumberFormat="1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horizontal="right" vertical="center" wrapText="1"/>
    </xf>
    <xf numFmtId="49" fontId="12" fillId="0" borderId="6" xfId="0" applyNumberFormat="1" applyFont="1" applyBorder="1" applyAlignment="1" applyProtection="1">
      <alignment horizontal="left" vertical="center"/>
      <protection locked="0"/>
    </xf>
    <xf numFmtId="0" fontId="17" fillId="0" borderId="9" xfId="0" applyFont="1" applyBorder="1" applyAlignment="1" applyProtection="1">
      <alignment horizontal="center" vertical="center"/>
      <protection locked="0"/>
    </xf>
    <xf numFmtId="0" fontId="17" fillId="0" borderId="10" xfId="0" applyFont="1" applyBorder="1" applyAlignment="1" applyProtection="1">
      <alignment horizontal="center" vertical="center"/>
      <protection locked="0"/>
    </xf>
    <xf numFmtId="49" fontId="9" fillId="0" borderId="23" xfId="0" applyNumberFormat="1" applyFont="1" applyBorder="1" applyAlignment="1">
      <alignment horizontal="left" vertical="center" wrapText="1"/>
    </xf>
    <xf numFmtId="49" fontId="13" fillId="0" borderId="18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49" fontId="13" fillId="0" borderId="13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12" xfId="0" applyNumberFormat="1" applyFont="1" applyBorder="1" applyAlignment="1">
      <alignment horizontal="center" vertical="center"/>
    </xf>
    <xf numFmtId="49" fontId="13" fillId="0" borderId="15" xfId="0" applyNumberFormat="1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12" fillId="0" borderId="8" xfId="0" applyNumberFormat="1" applyFont="1" applyBorder="1" applyAlignment="1" applyProtection="1">
      <alignment horizontal="left" vertical="center" wrapText="1"/>
      <protection locked="0"/>
    </xf>
    <xf numFmtId="49" fontId="12" fillId="0" borderId="0" xfId="0" applyNumberFormat="1" applyFont="1" applyAlignment="1" applyProtection="1">
      <alignment horizontal="left" vertical="center" wrapText="1"/>
      <protection locked="0"/>
    </xf>
    <xf numFmtId="49" fontId="12" fillId="0" borderId="14" xfId="0" applyNumberFormat="1" applyFont="1" applyBorder="1" applyAlignment="1" applyProtection="1">
      <alignment horizontal="left" vertical="center" wrapText="1"/>
      <protection locked="0"/>
    </xf>
    <xf numFmtId="49" fontId="15" fillId="0" borderId="1" xfId="0" applyNumberFormat="1" applyFont="1" applyBorder="1" applyAlignment="1">
      <alignment horizontal="left" vertical="center" wrapText="1"/>
    </xf>
    <xf numFmtId="0" fontId="12" fillId="0" borderId="1" xfId="0" applyFont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Border="1" applyAlignment="1">
      <alignment horizontal="left" vertical="center" wrapText="1"/>
    </xf>
    <xf numFmtId="49" fontId="15" fillId="0" borderId="3" xfId="0" applyNumberFormat="1" applyFont="1" applyBorder="1" applyAlignment="1">
      <alignment horizontal="left" vertical="center" wrapText="1"/>
    </xf>
    <xf numFmtId="49" fontId="15" fillId="0" borderId="4" xfId="0" applyNumberFormat="1" applyFont="1" applyBorder="1" applyAlignment="1">
      <alignment horizontal="left" vertical="center" wrapText="1"/>
    </xf>
    <xf numFmtId="49" fontId="15" fillId="0" borderId="5" xfId="0" applyNumberFormat="1" applyFont="1" applyBorder="1" applyAlignment="1">
      <alignment horizontal="left" vertical="center" wrapText="1"/>
    </xf>
    <xf numFmtId="49" fontId="15" fillId="0" borderId="6" xfId="0" applyNumberFormat="1" applyFont="1" applyBorder="1" applyAlignment="1">
      <alignment horizontal="left" vertical="center" wrapText="1"/>
    </xf>
    <xf numFmtId="49" fontId="15" fillId="0" borderId="7" xfId="0" applyNumberFormat="1" applyFont="1" applyBorder="1" applyAlignment="1">
      <alignment horizontal="left" vertical="center" wrapText="1"/>
    </xf>
    <xf numFmtId="49" fontId="15" fillId="0" borderId="2" xfId="0" applyNumberFormat="1" applyFont="1" applyBorder="1" applyAlignment="1" applyProtection="1">
      <alignment horizontal="center" vertical="center" wrapText="1"/>
      <protection locked="0"/>
    </xf>
    <xf numFmtId="49" fontId="15" fillId="0" borderId="3" xfId="0" applyNumberFormat="1" applyFont="1" applyBorder="1" applyAlignment="1" applyProtection="1">
      <alignment horizontal="center" vertical="center" wrapText="1"/>
      <protection locked="0"/>
    </xf>
    <xf numFmtId="49" fontId="15" fillId="0" borderId="19" xfId="0" applyNumberFormat="1" applyFont="1" applyBorder="1" applyAlignment="1" applyProtection="1">
      <alignment horizontal="center" vertical="center" wrapText="1"/>
      <protection locked="0"/>
    </xf>
    <xf numFmtId="49" fontId="15" fillId="0" borderId="5" xfId="0" applyNumberFormat="1" applyFont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Border="1" applyAlignment="1" applyProtection="1">
      <alignment horizontal="center" vertical="center" wrapText="1"/>
      <protection locked="0"/>
    </xf>
    <xf numFmtId="49" fontId="15" fillId="0" borderId="16" xfId="0" applyNumberFormat="1" applyFont="1" applyBorder="1" applyAlignment="1" applyProtection="1">
      <alignment horizontal="center" vertical="center" wrapText="1"/>
      <protection locked="0"/>
    </xf>
    <xf numFmtId="49" fontId="13" fillId="0" borderId="18" xfId="0" applyNumberFormat="1" applyFont="1" applyBorder="1" applyAlignment="1">
      <alignment horizontal="center" vertical="center" textRotation="255" wrapText="1"/>
    </xf>
    <xf numFmtId="49" fontId="13" fillId="0" borderId="3" xfId="0" applyNumberFormat="1" applyFont="1" applyBorder="1" applyAlignment="1">
      <alignment horizontal="center" vertical="center" textRotation="255"/>
    </xf>
    <xf numFmtId="49" fontId="13" fillId="0" borderId="4" xfId="0" applyNumberFormat="1" applyFont="1" applyBorder="1" applyAlignment="1">
      <alignment horizontal="center" vertical="center" textRotation="255"/>
    </xf>
    <xf numFmtId="49" fontId="13" fillId="0" borderId="13" xfId="0" applyNumberFormat="1" applyFont="1" applyBorder="1" applyAlignment="1">
      <alignment horizontal="center" vertical="center" textRotation="255"/>
    </xf>
    <xf numFmtId="49" fontId="13" fillId="0" borderId="0" xfId="0" applyNumberFormat="1" applyFont="1" applyAlignment="1">
      <alignment horizontal="center" vertical="center" textRotation="255"/>
    </xf>
    <xf numFmtId="49" fontId="13" fillId="0" borderId="12" xfId="0" applyNumberFormat="1" applyFont="1" applyBorder="1" applyAlignment="1">
      <alignment horizontal="center" vertical="center" textRotation="255"/>
    </xf>
    <xf numFmtId="49" fontId="13" fillId="0" borderId="15" xfId="0" applyNumberFormat="1" applyFont="1" applyBorder="1" applyAlignment="1">
      <alignment horizontal="center" vertical="center" textRotation="255"/>
    </xf>
    <xf numFmtId="49" fontId="13" fillId="0" borderId="6" xfId="0" applyNumberFormat="1" applyFont="1" applyBorder="1" applyAlignment="1">
      <alignment horizontal="center" vertical="center" textRotation="255"/>
    </xf>
    <xf numFmtId="49" fontId="13" fillId="0" borderId="7" xfId="0" applyNumberFormat="1" applyFont="1" applyBorder="1" applyAlignment="1">
      <alignment horizontal="center" vertical="center" textRotation="255"/>
    </xf>
    <xf numFmtId="49" fontId="12" fillId="0" borderId="5" xfId="0" applyNumberFormat="1" applyFont="1" applyBorder="1" applyAlignment="1" applyProtection="1">
      <alignment horizontal="left" vertical="center"/>
      <protection locked="0"/>
    </xf>
    <xf numFmtId="49" fontId="12" fillId="0" borderId="6" xfId="0" applyNumberFormat="1" applyFont="1" applyBorder="1" applyAlignment="1" applyProtection="1">
      <alignment horizontal="left" vertical="center" wrapText="1"/>
      <protection locked="0"/>
    </xf>
    <xf numFmtId="49" fontId="9" fillId="0" borderId="6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 applyProtection="1">
      <alignment horizontal="center" vertical="center" wrapText="1"/>
      <protection locked="0"/>
    </xf>
    <xf numFmtId="49" fontId="12" fillId="0" borderId="16" xfId="0" applyNumberFormat="1" applyFont="1" applyBorder="1" applyAlignment="1" applyProtection="1">
      <alignment horizontal="center" vertical="center" wrapText="1"/>
      <protection locked="0"/>
    </xf>
    <xf numFmtId="49" fontId="12" fillId="0" borderId="5" xfId="0" applyNumberFormat="1" applyFont="1" applyBorder="1" applyAlignment="1" applyProtection="1">
      <alignment horizontal="left" vertical="center" wrapText="1"/>
      <protection locked="0"/>
    </xf>
    <xf numFmtId="49" fontId="3" fillId="0" borderId="1" xfId="1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>
      <alignment vertical="center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49" fontId="12" fillId="0" borderId="3" xfId="0" applyNumberFormat="1" applyFont="1" applyBorder="1" applyAlignment="1" applyProtection="1">
      <alignment horizontal="center" vertical="center"/>
      <protection locked="0"/>
    </xf>
    <xf numFmtId="49" fontId="12" fillId="0" borderId="3" xfId="0" applyNumberFormat="1" applyFont="1" applyBorder="1" applyAlignment="1">
      <alignment horizontal="center" vertical="center"/>
    </xf>
    <xf numFmtId="49" fontId="12" fillId="0" borderId="6" xfId="0" applyNumberFormat="1" applyFont="1" applyBorder="1" applyAlignment="1" applyProtection="1">
      <alignment horizontal="center" vertical="center"/>
      <protection locked="0"/>
    </xf>
    <xf numFmtId="49" fontId="5" fillId="0" borderId="0" xfId="0" applyNumberFormat="1" applyFont="1" applyAlignment="1">
      <alignment horizontal="right" vertical="center"/>
    </xf>
    <xf numFmtId="49" fontId="12" fillId="0" borderId="20" xfId="0" applyNumberFormat="1" applyFont="1" applyBorder="1" applyAlignment="1">
      <alignment horizontal="center" vertical="center" shrinkToFit="1"/>
    </xf>
    <xf numFmtId="49" fontId="12" fillId="0" borderId="21" xfId="0" applyNumberFormat="1" applyFont="1" applyBorder="1" applyAlignment="1">
      <alignment horizontal="center" vertical="center" shrinkToFit="1"/>
    </xf>
    <xf numFmtId="49" fontId="10" fillId="0" borderId="29" xfId="0" applyNumberFormat="1" applyFont="1" applyBorder="1" applyAlignment="1">
      <alignment horizontal="center" vertical="center" wrapText="1"/>
    </xf>
    <xf numFmtId="49" fontId="10" fillId="0" borderId="24" xfId="0" applyNumberFormat="1" applyFont="1" applyBorder="1" applyAlignment="1">
      <alignment horizontal="center" vertical="center" wrapText="1"/>
    </xf>
    <xf numFmtId="49" fontId="10" fillId="0" borderId="30" xfId="0" applyNumberFormat="1" applyFont="1" applyBorder="1" applyAlignment="1">
      <alignment horizontal="center" vertical="center" wrapText="1"/>
    </xf>
    <xf numFmtId="49" fontId="10" fillId="0" borderId="25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9" fontId="10" fillId="0" borderId="27" xfId="0" applyNumberFormat="1" applyFont="1" applyBorder="1" applyAlignment="1">
      <alignment horizontal="center" vertical="center" wrapText="1"/>
    </xf>
    <xf numFmtId="49" fontId="10" fillId="0" borderId="26" xfId="0" applyNumberFormat="1" applyFont="1" applyBorder="1" applyAlignment="1">
      <alignment horizontal="center" vertical="center" wrapText="1"/>
    </xf>
    <xf numFmtId="49" fontId="10" fillId="0" borderId="17" xfId="0" applyNumberFormat="1" applyFont="1" applyBorder="1" applyAlignment="1">
      <alignment horizontal="center" vertical="center" wrapText="1"/>
    </xf>
    <xf numFmtId="49" fontId="10" fillId="0" borderId="28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" xfId="1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shrinkToFit="1"/>
    </xf>
    <xf numFmtId="49" fontId="8" fillId="0" borderId="17" xfId="0" applyNumberFormat="1" applyFont="1" applyBorder="1" applyAlignment="1">
      <alignment horizontal="center" vertical="center" shrinkToFit="1"/>
    </xf>
    <xf numFmtId="49" fontId="12" fillId="0" borderId="6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2" fillId="0" borderId="14" xfId="0" applyNumberFormat="1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 textRotation="255"/>
      <protection locked="0"/>
    </xf>
    <xf numFmtId="0" fontId="9" fillId="0" borderId="3" xfId="0" applyFont="1" applyBorder="1" applyAlignment="1" applyProtection="1">
      <alignment horizontal="center" vertical="center" textRotation="255"/>
      <protection locked="0"/>
    </xf>
    <xf numFmtId="0" fontId="9" fillId="0" borderId="4" xfId="0" applyFont="1" applyBorder="1" applyAlignment="1" applyProtection="1">
      <alignment horizontal="center" vertical="center" textRotation="255"/>
      <protection locked="0"/>
    </xf>
    <xf numFmtId="0" fontId="9" fillId="0" borderId="5" xfId="0" applyFont="1" applyBorder="1" applyAlignment="1" applyProtection="1">
      <alignment horizontal="center" vertical="center" textRotation="255"/>
      <protection locked="0"/>
    </xf>
    <xf numFmtId="0" fontId="9" fillId="0" borderId="6" xfId="0" applyFont="1" applyBorder="1" applyAlignment="1" applyProtection="1">
      <alignment horizontal="center" vertical="center" textRotation="255"/>
      <protection locked="0"/>
    </xf>
    <xf numFmtId="0" fontId="9" fillId="0" borderId="7" xfId="0" applyFont="1" applyBorder="1" applyAlignment="1" applyProtection="1">
      <alignment horizontal="center" vertical="center" textRotation="255"/>
      <protection locked="0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 wrapText="1"/>
    </xf>
    <xf numFmtId="49" fontId="12" fillId="0" borderId="21" xfId="0" applyNumberFormat="1" applyFont="1" applyBorder="1" applyAlignment="1" applyProtection="1">
      <alignment horizontal="center" vertical="center"/>
      <protection locked="0"/>
    </xf>
    <xf numFmtId="49" fontId="12" fillId="0" borderId="22" xfId="0" applyNumberFormat="1" applyFont="1" applyBorder="1" applyAlignment="1">
      <alignment horizontal="center" vertical="center" shrinkToFit="1"/>
    </xf>
    <xf numFmtId="49" fontId="9" fillId="0" borderId="8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 applyProtection="1">
      <alignment vertical="center" wrapText="1"/>
      <protection locked="0"/>
    </xf>
    <xf numFmtId="49" fontId="12" fillId="0" borderId="19" xfId="0" applyNumberFormat="1" applyFont="1" applyBorder="1" applyAlignment="1" applyProtection="1">
      <alignment vertical="center" wrapText="1"/>
      <protection locked="0"/>
    </xf>
    <xf numFmtId="49" fontId="12" fillId="0" borderId="2" xfId="0" applyNumberFormat="1" applyFont="1" applyBorder="1" applyAlignment="1" applyProtection="1">
      <alignment horizontal="left" vertical="center" wrapText="1"/>
      <protection locked="0"/>
    </xf>
    <xf numFmtId="49" fontId="9" fillId="0" borderId="31" xfId="0" applyNumberFormat="1" applyFont="1" applyBorder="1" applyAlignment="1">
      <alignment horizontal="center" vertical="center" textRotation="255"/>
    </xf>
    <xf numFmtId="49" fontId="9" fillId="0" borderId="1" xfId="0" applyNumberFormat="1" applyFont="1" applyBorder="1" applyAlignment="1">
      <alignment horizontal="center" vertical="center" textRotation="255"/>
    </xf>
    <xf numFmtId="49" fontId="17" fillId="0" borderId="3" xfId="0" applyNumberFormat="1" applyFont="1" applyBorder="1" applyAlignment="1">
      <alignment horizontal="right" vertical="center" wrapText="1"/>
    </xf>
    <xf numFmtId="49" fontId="17" fillId="0" borderId="2" xfId="0" applyNumberFormat="1" applyFont="1" applyBorder="1" applyAlignment="1">
      <alignment horizontal="left" vertical="center" wrapText="1"/>
    </xf>
    <xf numFmtId="49" fontId="17" fillId="0" borderId="3" xfId="0" applyNumberFormat="1" applyFont="1" applyBorder="1" applyAlignment="1">
      <alignment horizontal="left" vertical="center" wrapText="1"/>
    </xf>
    <xf numFmtId="49" fontId="17" fillId="0" borderId="5" xfId="0" applyNumberFormat="1" applyFont="1" applyBorder="1" applyAlignment="1">
      <alignment horizontal="left" vertical="center" wrapText="1"/>
    </xf>
    <xf numFmtId="49" fontId="17" fillId="0" borderId="6" xfId="0" applyNumberFormat="1" applyFont="1" applyBorder="1" applyAlignment="1">
      <alignment horizontal="left" vertical="center" wrapText="1"/>
    </xf>
    <xf numFmtId="49" fontId="17" fillId="0" borderId="10" xfId="0" applyNumberFormat="1" applyFont="1" applyBorder="1" applyAlignment="1" applyProtection="1">
      <alignment horizontal="center" vertical="center" wrapText="1"/>
      <protection locked="0"/>
    </xf>
    <xf numFmtId="49" fontId="16" fillId="0" borderId="9" xfId="0" applyNumberFormat="1" applyFont="1" applyBorder="1" applyAlignment="1">
      <alignment horizontal="center" vertical="center" wrapText="1"/>
    </xf>
    <xf numFmtId="49" fontId="16" fillId="0" borderId="10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left" vertical="center" wrapText="1"/>
    </xf>
    <xf numFmtId="49" fontId="15" fillId="0" borderId="0" xfId="0" applyNumberFormat="1" applyFont="1" applyAlignment="1">
      <alignment horizontal="left" vertical="center" wrapText="1"/>
    </xf>
    <xf numFmtId="49" fontId="15" fillId="0" borderId="12" xfId="0" applyNumberFormat="1" applyFont="1" applyBorder="1" applyAlignment="1">
      <alignment horizontal="left" vertical="center" wrapText="1"/>
    </xf>
    <xf numFmtId="49" fontId="18" fillId="0" borderId="31" xfId="0" applyNumberFormat="1" applyFont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left" vertical="center"/>
    </xf>
    <xf numFmtId="49" fontId="18" fillId="0" borderId="31" xfId="0" applyNumberFormat="1" applyFont="1" applyBorder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49" fontId="9" fillId="0" borderId="6" xfId="0" applyNumberFormat="1" applyFont="1" applyBorder="1" applyAlignment="1">
      <alignment horizontal="left" vertical="center"/>
    </xf>
    <xf numFmtId="49" fontId="17" fillId="0" borderId="6" xfId="0" applyNumberFormat="1" applyFont="1" applyBorder="1" applyAlignment="1" applyProtection="1">
      <alignment horizontal="left" vertical="center" wrapText="1"/>
      <protection locked="0"/>
    </xf>
    <xf numFmtId="49" fontId="17" fillId="0" borderId="10" xfId="0" applyNumberFormat="1" applyFont="1" applyBorder="1" applyAlignment="1">
      <alignment horizontal="center" vertical="center" wrapText="1"/>
    </xf>
    <xf numFmtId="49" fontId="19" fillId="0" borderId="0" xfId="1" applyNumberFormat="1" applyFont="1" applyAlignment="1">
      <alignment horizontal="left" vertical="center"/>
    </xf>
    <xf numFmtId="49" fontId="20" fillId="0" borderId="6" xfId="1" applyNumberFormat="1" applyFont="1" applyBorder="1" applyAlignment="1">
      <alignment horizontal="center" vertical="center" shrinkToFit="1"/>
    </xf>
    <xf numFmtId="49" fontId="11" fillId="0" borderId="0" xfId="0" applyNumberFormat="1" applyFont="1" applyAlignment="1">
      <alignment horizontal="right" vertical="center" wrapText="1"/>
    </xf>
    <xf numFmtId="49" fontId="21" fillId="0" borderId="0" xfId="1" applyNumberFormat="1" applyFont="1" applyAlignment="1" applyProtection="1">
      <alignment horizontal="center" vertical="center"/>
      <protection locked="0"/>
    </xf>
    <xf numFmtId="49" fontId="21" fillId="0" borderId="6" xfId="1" applyNumberFormat="1" applyFont="1" applyBorder="1" applyAlignment="1" applyProtection="1">
      <alignment horizontal="center" vertical="center"/>
      <protection locked="0"/>
    </xf>
    <xf numFmtId="49" fontId="20" fillId="0" borderId="0" xfId="1" applyNumberFormat="1" applyFont="1" applyAlignment="1">
      <alignment horizontal="center" vertical="center"/>
    </xf>
    <xf numFmtId="49" fontId="19" fillId="0" borderId="0" xfId="1" applyNumberFormat="1" applyFont="1" applyAlignment="1" applyProtection="1">
      <alignment horizontal="center" vertical="center"/>
      <protection locked="0"/>
    </xf>
    <xf numFmtId="49" fontId="4" fillId="0" borderId="0" xfId="0" applyNumberFormat="1" applyFont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36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 wrapText="1"/>
    </xf>
    <xf numFmtId="49" fontId="5" fillId="0" borderId="11" xfId="0" applyNumberFormat="1" applyFont="1" applyBorder="1" applyAlignment="1">
      <alignment horizontal="center" vertical="center" shrinkToFit="1"/>
    </xf>
    <xf numFmtId="49" fontId="12" fillId="0" borderId="10" xfId="0" applyNumberFormat="1" applyFont="1" applyBorder="1" applyAlignment="1">
      <alignment horizontal="center" vertical="center" shrinkToFit="1"/>
    </xf>
    <xf numFmtId="49" fontId="12" fillId="0" borderId="23" xfId="0" applyNumberFormat="1" applyFont="1" applyBorder="1" applyAlignment="1">
      <alignment horizontal="center" vertical="center" shrinkToFit="1"/>
    </xf>
    <xf numFmtId="0" fontId="0" fillId="0" borderId="0" xfId="0" applyProtection="1">
      <alignment vertical="center"/>
      <protection locked="0"/>
    </xf>
  </cellXfs>
  <cellStyles count="5">
    <cellStyle name="標準" xfId="0" builtinId="0"/>
    <cellStyle name="標準 2" xfId="1" xr:uid="{4B28B582-626C-47AC-885D-1D0C6C414EEB}"/>
    <cellStyle name="標準 3" xfId="2" xr:uid="{40D8DA86-5013-461F-B543-AF173CFA3365}"/>
    <cellStyle name="標準 3 2" xfId="3" xr:uid="{F312E656-5CFC-4461-8BBD-1DB2B0A27E14}"/>
    <cellStyle name="標準 3 2 2" xfId="4" xr:uid="{BB26967C-4718-4AB0-9117-E14140600DC5}"/>
  </cellStyles>
  <dxfs count="3"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38100</xdr:colOff>
      <xdr:row>36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84486C-F0A5-42F1-B249-780DCFBA2495}"/>
            </a:ext>
          </a:extLst>
        </xdr:cNvPr>
        <xdr:cNvSpPr txBox="1"/>
      </xdr:nvSpPr>
      <xdr:spPr>
        <a:xfrm>
          <a:off x="27051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28</xdr:col>
      <xdr:colOff>38100</xdr:colOff>
      <xdr:row>51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7AD55B-0EAA-4F0A-B6B9-C2132E442DAB}"/>
            </a:ext>
          </a:extLst>
        </xdr:cNvPr>
        <xdr:cNvSpPr txBox="1"/>
      </xdr:nvSpPr>
      <xdr:spPr>
        <a:xfrm>
          <a:off x="2705100" y="716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 editAs="absolute">
    <xdr:from>
      <xdr:col>51</xdr:col>
      <xdr:colOff>57150</xdr:colOff>
      <xdr:row>28</xdr:row>
      <xdr:rowOff>0</xdr:rowOff>
    </xdr:from>
    <xdr:to>
      <xdr:col>55</xdr:col>
      <xdr:colOff>31506</xdr:colOff>
      <xdr:row>29</xdr:row>
      <xdr:rowOff>163391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D38584E6-4630-4BE2-83D8-31AEE3EC86A1}"/>
            </a:ext>
          </a:extLst>
        </xdr:cNvPr>
        <xdr:cNvSpPr/>
      </xdr:nvSpPr>
      <xdr:spPr>
        <a:xfrm>
          <a:off x="4914900" y="6638925"/>
          <a:ext cx="355356" cy="344366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32</xdr:row>
          <xdr:rowOff>171450</xdr:rowOff>
        </xdr:from>
        <xdr:to>
          <xdr:col>13</xdr:col>
          <xdr:colOff>28575</xdr:colOff>
          <xdr:row>34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33</xdr:row>
          <xdr:rowOff>171450</xdr:rowOff>
        </xdr:from>
        <xdr:to>
          <xdr:col>13</xdr:col>
          <xdr:colOff>28575</xdr:colOff>
          <xdr:row>35</xdr:row>
          <xdr:rowOff>9525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34</xdr:row>
          <xdr:rowOff>171450</xdr:rowOff>
        </xdr:from>
        <xdr:to>
          <xdr:col>13</xdr:col>
          <xdr:colOff>28575</xdr:colOff>
          <xdr:row>36</xdr:row>
          <xdr:rowOff>9525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3F7BB-E5AA-4118-9180-11E039DEC61B}">
  <dimension ref="A2:I18"/>
  <sheetViews>
    <sheetView topLeftCell="B8" zoomScaleNormal="100" workbookViewId="0">
      <selection activeCell="E22" sqref="E22"/>
    </sheetView>
  </sheetViews>
  <sheetFormatPr defaultRowHeight="13.5" x14ac:dyDescent="0.15"/>
  <cols>
    <col min="1" max="1" width="3.5" style="40" bestFit="1" customWidth="1"/>
    <col min="2" max="2" width="9.625" style="40" bestFit="1" customWidth="1"/>
    <col min="3" max="3" width="80.75" style="40" bestFit="1" customWidth="1"/>
    <col min="4" max="4" width="9.625" style="40" bestFit="1" customWidth="1"/>
    <col min="5" max="5" width="9" style="42"/>
    <col min="6" max="6" width="9.625" style="40" bestFit="1" customWidth="1"/>
    <col min="7" max="7" width="9" style="42"/>
    <col min="8" max="8" width="9.625" style="40" bestFit="1" customWidth="1"/>
    <col min="9" max="9" width="9" style="42"/>
    <col min="10" max="16384" width="9" style="40"/>
  </cols>
  <sheetData>
    <row r="2" spans="1:9" x14ac:dyDescent="0.15">
      <c r="A2" s="40">
        <v>2</v>
      </c>
      <c r="B2" s="41" t="s">
        <v>110</v>
      </c>
      <c r="C2" s="41" t="s">
        <v>111</v>
      </c>
      <c r="D2" s="41" t="s">
        <v>110</v>
      </c>
      <c r="E2" s="42" t="s">
        <v>112</v>
      </c>
      <c r="F2" s="41" t="s">
        <v>110</v>
      </c>
      <c r="H2" s="41" t="s">
        <v>110</v>
      </c>
    </row>
    <row r="3" spans="1:9" x14ac:dyDescent="0.15">
      <c r="A3" s="40">
        <v>17</v>
      </c>
      <c r="B3" s="41" t="s">
        <v>113</v>
      </c>
      <c r="C3" s="41" t="s">
        <v>114</v>
      </c>
      <c r="D3" s="41" t="s">
        <v>113</v>
      </c>
      <c r="E3" s="42" t="s">
        <v>112</v>
      </c>
      <c r="F3" s="41" t="s">
        <v>113</v>
      </c>
      <c r="G3" s="42" t="s">
        <v>115</v>
      </c>
      <c r="H3" s="41" t="s">
        <v>113</v>
      </c>
    </row>
    <row r="4" spans="1:9" x14ac:dyDescent="0.15">
      <c r="A4" s="40">
        <v>13</v>
      </c>
      <c r="B4" s="41" t="s">
        <v>116</v>
      </c>
      <c r="C4" s="41" t="s">
        <v>117</v>
      </c>
      <c r="D4" s="41" t="s">
        <v>116</v>
      </c>
      <c r="F4" s="41" t="s">
        <v>116</v>
      </c>
      <c r="H4" s="41" t="s">
        <v>116</v>
      </c>
      <c r="I4" s="42" t="s">
        <v>118</v>
      </c>
    </row>
    <row r="5" spans="1:9" x14ac:dyDescent="0.15">
      <c r="A5" s="40">
        <v>3</v>
      </c>
      <c r="B5" s="41" t="s">
        <v>119</v>
      </c>
      <c r="C5" s="43" t="s">
        <v>120</v>
      </c>
      <c r="D5" s="41" t="s">
        <v>119</v>
      </c>
      <c r="F5" s="41" t="s">
        <v>119</v>
      </c>
      <c r="H5" s="41" t="s">
        <v>119</v>
      </c>
    </row>
    <row r="6" spans="1:9" x14ac:dyDescent="0.15">
      <c r="A6" s="40">
        <v>9</v>
      </c>
      <c r="B6" s="41" t="s">
        <v>121</v>
      </c>
      <c r="C6" s="41" t="s">
        <v>122</v>
      </c>
      <c r="D6" s="41" t="s">
        <v>121</v>
      </c>
      <c r="E6" s="42" t="s">
        <v>112</v>
      </c>
      <c r="F6" s="41" t="s">
        <v>121</v>
      </c>
      <c r="H6" s="41" t="s">
        <v>121</v>
      </c>
    </row>
    <row r="7" spans="1:9" x14ac:dyDescent="0.15">
      <c r="A7" s="40">
        <v>10</v>
      </c>
      <c r="B7" s="44" t="s">
        <v>123</v>
      </c>
      <c r="C7" s="44" t="s">
        <v>124</v>
      </c>
      <c r="D7" s="44" t="s">
        <v>123</v>
      </c>
      <c r="F7" s="44" t="s">
        <v>123</v>
      </c>
      <c r="G7" s="42" t="s">
        <v>115</v>
      </c>
      <c r="H7" s="44" t="s">
        <v>123</v>
      </c>
      <c r="I7" s="42" t="s">
        <v>118</v>
      </c>
    </row>
    <row r="8" spans="1:9" x14ac:dyDescent="0.15">
      <c r="A8" s="40">
        <v>16</v>
      </c>
      <c r="B8" s="41" t="s">
        <v>125</v>
      </c>
      <c r="C8" s="41" t="s">
        <v>126</v>
      </c>
      <c r="D8" s="41" t="s">
        <v>125</v>
      </c>
      <c r="E8" s="42" t="s">
        <v>112</v>
      </c>
      <c r="F8" s="41" t="s">
        <v>125</v>
      </c>
      <c r="H8" s="41" t="s">
        <v>125</v>
      </c>
      <c r="I8" s="42" t="s">
        <v>118</v>
      </c>
    </row>
    <row r="9" spans="1:9" x14ac:dyDescent="0.15">
      <c r="A9" s="40">
        <v>1</v>
      </c>
      <c r="B9" s="41" t="s">
        <v>127</v>
      </c>
      <c r="C9" s="41" t="s">
        <v>128</v>
      </c>
      <c r="D9" s="41" t="s">
        <v>127</v>
      </c>
      <c r="E9" s="42" t="s">
        <v>112</v>
      </c>
      <c r="F9" s="41" t="s">
        <v>127</v>
      </c>
      <c r="G9" s="42" t="s">
        <v>115</v>
      </c>
      <c r="H9" s="41" t="s">
        <v>127</v>
      </c>
      <c r="I9" s="42" t="s">
        <v>118</v>
      </c>
    </row>
    <row r="10" spans="1:9" x14ac:dyDescent="0.15">
      <c r="A10" s="40">
        <v>4</v>
      </c>
      <c r="B10" s="41" t="s">
        <v>129</v>
      </c>
      <c r="C10" s="41" t="s">
        <v>130</v>
      </c>
      <c r="D10" s="41" t="s">
        <v>129</v>
      </c>
      <c r="E10" s="42" t="s">
        <v>112</v>
      </c>
      <c r="F10" s="41" t="s">
        <v>129</v>
      </c>
      <c r="G10" s="42" t="s">
        <v>115</v>
      </c>
      <c r="H10" s="41" t="s">
        <v>129</v>
      </c>
      <c r="I10" s="42" t="s">
        <v>118</v>
      </c>
    </row>
    <row r="11" spans="1:9" x14ac:dyDescent="0.15">
      <c r="A11" s="40">
        <v>5</v>
      </c>
      <c r="B11" s="44" t="s">
        <v>131</v>
      </c>
      <c r="C11" s="44" t="s">
        <v>132</v>
      </c>
      <c r="D11" s="44" t="s">
        <v>131</v>
      </c>
      <c r="E11" s="42" t="s">
        <v>112</v>
      </c>
      <c r="F11" s="44" t="s">
        <v>131</v>
      </c>
      <c r="G11" s="42" t="s">
        <v>115</v>
      </c>
      <c r="H11" s="44" t="s">
        <v>131</v>
      </c>
    </row>
    <row r="12" spans="1:9" x14ac:dyDescent="0.15">
      <c r="A12" s="40">
        <v>7</v>
      </c>
      <c r="B12" s="44" t="s">
        <v>133</v>
      </c>
      <c r="C12" s="44" t="s">
        <v>134</v>
      </c>
      <c r="D12" s="44" t="s">
        <v>133</v>
      </c>
      <c r="E12" s="42" t="s">
        <v>112</v>
      </c>
      <c r="F12" s="44" t="s">
        <v>133</v>
      </c>
      <c r="G12" s="42" t="s">
        <v>115</v>
      </c>
      <c r="H12" s="44" t="s">
        <v>133</v>
      </c>
    </row>
    <row r="13" spans="1:9" x14ac:dyDescent="0.15">
      <c r="A13" s="40">
        <v>14</v>
      </c>
      <c r="B13" s="45" t="s">
        <v>135</v>
      </c>
      <c r="C13" s="45" t="s">
        <v>136</v>
      </c>
      <c r="D13" s="45" t="s">
        <v>135</v>
      </c>
      <c r="E13" s="42" t="s">
        <v>112</v>
      </c>
      <c r="F13" s="45" t="s">
        <v>135</v>
      </c>
      <c r="H13" s="45" t="s">
        <v>135</v>
      </c>
    </row>
    <row r="14" spans="1:9" x14ac:dyDescent="0.15">
      <c r="A14" s="40">
        <v>6</v>
      </c>
      <c r="B14" s="41" t="s">
        <v>137</v>
      </c>
      <c r="C14" s="41" t="s">
        <v>138</v>
      </c>
      <c r="D14" s="41" t="s">
        <v>137</v>
      </c>
      <c r="E14" s="42" t="s">
        <v>112</v>
      </c>
      <c r="F14" s="41" t="s">
        <v>137</v>
      </c>
      <c r="H14" s="41" t="s">
        <v>137</v>
      </c>
    </row>
    <row r="15" spans="1:9" x14ac:dyDescent="0.15">
      <c r="A15" s="40">
        <v>11</v>
      </c>
      <c r="B15" s="44" t="s">
        <v>139</v>
      </c>
      <c r="C15" s="44" t="s">
        <v>140</v>
      </c>
      <c r="D15" s="44" t="s">
        <v>139</v>
      </c>
      <c r="F15" s="44" t="s">
        <v>139</v>
      </c>
      <c r="G15" s="42" t="s">
        <v>115</v>
      </c>
      <c r="H15" s="44" t="s">
        <v>139</v>
      </c>
      <c r="I15" s="42" t="s">
        <v>118</v>
      </c>
    </row>
    <row r="16" spans="1:9" x14ac:dyDescent="0.15">
      <c r="A16" s="40">
        <v>8</v>
      </c>
      <c r="B16" s="41" t="s">
        <v>141</v>
      </c>
      <c r="C16" s="41" t="s">
        <v>142</v>
      </c>
      <c r="D16" s="41" t="s">
        <v>141</v>
      </c>
      <c r="E16" s="42" t="s">
        <v>112</v>
      </c>
      <c r="F16" s="41" t="s">
        <v>141</v>
      </c>
      <c r="G16" s="42" t="s">
        <v>115</v>
      </c>
      <c r="H16" s="41" t="s">
        <v>141</v>
      </c>
      <c r="I16" s="42" t="s">
        <v>118</v>
      </c>
    </row>
    <row r="17" spans="1:9" x14ac:dyDescent="0.15">
      <c r="A17" s="40">
        <v>12</v>
      </c>
      <c r="B17" s="41" t="s">
        <v>143</v>
      </c>
      <c r="C17" s="41" t="s">
        <v>103</v>
      </c>
      <c r="D17" s="41" t="s">
        <v>143</v>
      </c>
      <c r="E17" s="42" t="s">
        <v>112</v>
      </c>
      <c r="F17" s="41" t="s">
        <v>143</v>
      </c>
      <c r="G17" s="42" t="s">
        <v>115</v>
      </c>
      <c r="H17" s="41" t="s">
        <v>143</v>
      </c>
      <c r="I17" s="42" t="s">
        <v>118</v>
      </c>
    </row>
    <row r="18" spans="1:9" s="42" customFormat="1" x14ac:dyDescent="0.15">
      <c r="A18" s="40">
        <v>15</v>
      </c>
      <c r="B18" s="41" t="s">
        <v>144</v>
      </c>
      <c r="C18" s="41" t="s">
        <v>145</v>
      </c>
      <c r="D18" s="41" t="s">
        <v>144</v>
      </c>
      <c r="E18" s="42" t="s">
        <v>112</v>
      </c>
      <c r="F18" s="41" t="s">
        <v>144</v>
      </c>
      <c r="G18" s="42" t="s">
        <v>115</v>
      </c>
      <c r="H18" s="41" t="s">
        <v>144</v>
      </c>
      <c r="I18" s="42" t="s">
        <v>118</v>
      </c>
    </row>
  </sheetData>
  <autoFilter ref="A1:I18" xr:uid="{7B70CFB1-1353-4D9F-9534-149F33465DBB}">
    <sortState xmlns:xlrd2="http://schemas.microsoft.com/office/spreadsheetml/2017/richdata2" ref="A2:I18">
      <sortCondition ref="C1:C18"/>
    </sortState>
  </autoFilter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96109-7D7C-47A2-A429-E63CAD5614FC}">
  <dimension ref="A1:ED51"/>
  <sheetViews>
    <sheetView tabSelected="1" view="pageBreakPreview" zoomScaleNormal="100" zoomScaleSheetLayoutView="100" workbookViewId="0">
      <selection activeCell="G7" sqref="G7:X8"/>
    </sheetView>
  </sheetViews>
  <sheetFormatPr defaultRowHeight="18.75" x14ac:dyDescent="0.4"/>
  <cols>
    <col min="1" max="68" width="1.25" style="3" customWidth="1"/>
    <col min="69" max="69" width="9.375" style="3" customWidth="1"/>
    <col min="70" max="70" width="11" customWidth="1"/>
    <col min="71" max="16384" width="9" style="3"/>
  </cols>
  <sheetData>
    <row r="1" spans="1:71" ht="18.75" customHeight="1" x14ac:dyDescent="0.4">
      <c r="A1" s="204" t="s">
        <v>21</v>
      </c>
      <c r="B1" s="204"/>
      <c r="C1" s="204"/>
      <c r="D1" s="204"/>
      <c r="E1" s="204"/>
      <c r="F1" s="204"/>
      <c r="G1" s="204"/>
      <c r="H1" s="204"/>
      <c r="I1" s="204" t="s">
        <v>22</v>
      </c>
      <c r="J1" s="204"/>
      <c r="K1" s="204"/>
      <c r="L1" s="204"/>
      <c r="M1" s="204"/>
      <c r="N1" s="204"/>
      <c r="O1" s="204"/>
      <c r="P1" s="204"/>
      <c r="Q1" s="204" t="s">
        <v>23</v>
      </c>
      <c r="R1" s="204"/>
      <c r="S1" s="204"/>
      <c r="T1" s="204"/>
      <c r="U1" s="204"/>
      <c r="V1" s="204"/>
      <c r="W1" s="204"/>
      <c r="X1" s="204"/>
      <c r="Y1" s="1"/>
      <c r="Z1" s="205" t="s">
        <v>28</v>
      </c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5"/>
      <c r="AR1" s="205"/>
      <c r="AS1" s="205"/>
      <c r="AT1" s="205"/>
      <c r="AU1" s="205"/>
      <c r="AV1" s="205"/>
      <c r="AW1" s="205"/>
      <c r="AX1" s="205"/>
      <c r="AY1" s="205"/>
      <c r="AZ1" s="205"/>
      <c r="BA1" s="205"/>
      <c r="BF1" s="4"/>
      <c r="BG1" s="217" t="s">
        <v>84</v>
      </c>
      <c r="BH1" s="218"/>
      <c r="BI1" s="218"/>
      <c r="BJ1" s="218"/>
      <c r="BK1" s="218"/>
      <c r="BL1" s="218"/>
      <c r="BM1" s="218"/>
      <c r="BN1" s="218"/>
      <c r="BO1" s="219"/>
      <c r="BR1" t="s">
        <v>99</v>
      </c>
    </row>
    <row r="2" spans="1:71" ht="18.75" customHeight="1" x14ac:dyDescent="0.4">
      <c r="A2" s="227"/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Z2" s="103" t="s">
        <v>56</v>
      </c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BF2" s="6"/>
      <c r="BG2" s="220"/>
      <c r="BH2" s="221"/>
      <c r="BI2" s="221"/>
      <c r="BJ2" s="221"/>
      <c r="BK2" s="221"/>
      <c r="BL2" s="221"/>
      <c r="BM2" s="221"/>
      <c r="BN2" s="221"/>
      <c r="BO2" s="222"/>
      <c r="BR2" s="298" t="s">
        <v>102</v>
      </c>
    </row>
    <row r="3" spans="1:71" ht="16.5" customHeight="1" x14ac:dyDescent="0.4">
      <c r="A3" s="227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Z3" s="205" t="s">
        <v>32</v>
      </c>
      <c r="AA3" s="205"/>
      <c r="AB3" s="205"/>
      <c r="AC3" s="205"/>
      <c r="AD3" s="205"/>
      <c r="AE3" s="205"/>
      <c r="AF3" s="205"/>
      <c r="AG3" s="205"/>
      <c r="AH3" s="206" t="s">
        <v>33</v>
      </c>
      <c r="AI3" s="206"/>
      <c r="AJ3" s="206"/>
      <c r="AY3" s="214" t="s">
        <v>34</v>
      </c>
      <c r="AZ3" s="214"/>
      <c r="BA3" s="214"/>
      <c r="BB3" s="2"/>
      <c r="BC3" s="2"/>
      <c r="BD3" s="2"/>
      <c r="BE3" s="2"/>
      <c r="BF3" s="6"/>
      <c r="BG3" s="220"/>
      <c r="BH3" s="221"/>
      <c r="BI3" s="221"/>
      <c r="BJ3" s="221"/>
      <c r="BK3" s="221"/>
      <c r="BL3" s="221"/>
      <c r="BM3" s="221"/>
      <c r="BN3" s="221"/>
      <c r="BO3" s="222"/>
      <c r="BR3" s="35" t="s">
        <v>100</v>
      </c>
      <c r="BS3" s="7"/>
    </row>
    <row r="4" spans="1:71" ht="14.25" customHeight="1" x14ac:dyDescent="0.4">
      <c r="A4" s="228" t="s">
        <v>51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228"/>
      <c r="AG4" s="228"/>
      <c r="AH4" s="228"/>
      <c r="AI4" s="228"/>
      <c r="AJ4" s="228"/>
      <c r="AK4" s="228"/>
      <c r="AL4" s="228"/>
      <c r="AM4" s="228"/>
      <c r="AN4" s="228"/>
      <c r="AO4" s="228"/>
      <c r="AP4" s="228"/>
      <c r="AQ4" s="228"/>
      <c r="AR4" s="228"/>
      <c r="AS4" s="228"/>
      <c r="AT4" s="228"/>
      <c r="AU4" s="228"/>
      <c r="AV4" s="228"/>
      <c r="AW4" s="228"/>
      <c r="AX4" s="228"/>
      <c r="AY4" s="228"/>
      <c r="AZ4" s="228"/>
      <c r="BA4" s="228"/>
      <c r="BB4" s="228"/>
      <c r="BC4" s="228"/>
      <c r="BD4" s="228"/>
      <c r="BE4" s="228"/>
      <c r="BF4" s="8"/>
      <c r="BG4" s="220"/>
      <c r="BH4" s="221"/>
      <c r="BI4" s="221"/>
      <c r="BJ4" s="221"/>
      <c r="BK4" s="221"/>
      <c r="BL4" s="221"/>
      <c r="BM4" s="221"/>
      <c r="BN4" s="221"/>
      <c r="BO4" s="222"/>
      <c r="BR4" s="36" t="s">
        <v>101</v>
      </c>
    </row>
    <row r="5" spans="1:71" ht="13.5" customHeight="1" thickBot="1" x14ac:dyDescent="0.45">
      <c r="A5" s="229"/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29"/>
      <c r="AO5" s="229"/>
      <c r="AP5" s="229"/>
      <c r="AQ5" s="229"/>
      <c r="AR5" s="229"/>
      <c r="AS5" s="229"/>
      <c r="AT5" s="229"/>
      <c r="AU5" s="229"/>
      <c r="AV5" s="229"/>
      <c r="AW5" s="229"/>
      <c r="AX5" s="229"/>
      <c r="AY5" s="229"/>
      <c r="AZ5" s="229"/>
      <c r="BA5" s="229"/>
      <c r="BB5" s="229"/>
      <c r="BC5" s="229"/>
      <c r="BD5" s="229"/>
      <c r="BE5" s="229"/>
      <c r="BF5" s="9"/>
      <c r="BG5" s="223"/>
      <c r="BH5" s="224"/>
      <c r="BI5" s="224"/>
      <c r="BJ5" s="224"/>
      <c r="BK5" s="224"/>
      <c r="BL5" s="224"/>
      <c r="BM5" s="224"/>
      <c r="BN5" s="224"/>
      <c r="BO5" s="225"/>
      <c r="BR5" s="36" t="s">
        <v>102</v>
      </c>
    </row>
    <row r="6" spans="1:71" s="10" customFormat="1" ht="18.95" customHeight="1" x14ac:dyDescent="0.4">
      <c r="A6" s="215" t="s">
        <v>0</v>
      </c>
      <c r="B6" s="216"/>
      <c r="C6" s="216"/>
      <c r="D6" s="216"/>
      <c r="E6" s="216"/>
      <c r="F6" s="216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50"/>
      <c r="AA6" s="250"/>
      <c r="AB6" s="250"/>
      <c r="AC6" s="250"/>
      <c r="AD6" s="250"/>
      <c r="AE6" s="250"/>
      <c r="AF6" s="250"/>
      <c r="AG6" s="250"/>
      <c r="AH6" s="250"/>
      <c r="AI6" s="250"/>
      <c r="AJ6" s="250"/>
      <c r="AK6" s="250"/>
      <c r="AL6" s="250"/>
      <c r="AM6" s="250"/>
      <c r="AN6" s="250"/>
      <c r="AO6" s="250"/>
      <c r="AP6" s="250"/>
      <c r="AQ6" s="216" t="s">
        <v>2</v>
      </c>
      <c r="AR6" s="216"/>
      <c r="AS6" s="216"/>
      <c r="AT6" s="216" t="s">
        <v>38</v>
      </c>
      <c r="AU6" s="216"/>
      <c r="AV6" s="216"/>
      <c r="AW6" s="216"/>
      <c r="AX6" s="216"/>
      <c r="AY6" s="216"/>
      <c r="AZ6" s="216"/>
      <c r="BA6" s="216"/>
      <c r="BB6" s="216"/>
      <c r="BC6" s="216"/>
      <c r="BD6" s="216"/>
      <c r="BE6" s="216"/>
      <c r="BF6" s="216"/>
      <c r="BG6" s="216"/>
      <c r="BH6" s="216"/>
      <c r="BI6" s="216"/>
      <c r="BJ6" s="216"/>
      <c r="BK6" s="216"/>
      <c r="BL6" s="216"/>
      <c r="BM6" s="216"/>
      <c r="BN6" s="216"/>
      <c r="BO6" s="251"/>
      <c r="BR6"/>
    </row>
    <row r="7" spans="1:71" s="10" customFormat="1" ht="18.95" customHeight="1" x14ac:dyDescent="0.4">
      <c r="A7" s="161" t="s">
        <v>1</v>
      </c>
      <c r="B7" s="162"/>
      <c r="C7" s="162"/>
      <c r="D7" s="162"/>
      <c r="E7" s="162"/>
      <c r="F7" s="163"/>
      <c r="G7" s="226"/>
      <c r="H7" s="226"/>
      <c r="I7" s="226"/>
      <c r="J7" s="226"/>
      <c r="K7" s="226"/>
      <c r="L7" s="226"/>
      <c r="M7" s="226"/>
      <c r="N7" s="226"/>
      <c r="O7" s="226"/>
      <c r="P7" s="226"/>
      <c r="Q7" s="226"/>
      <c r="R7" s="226"/>
      <c r="S7" s="226"/>
      <c r="T7" s="226"/>
      <c r="U7" s="226"/>
      <c r="V7" s="226"/>
      <c r="W7" s="226"/>
      <c r="X7" s="226"/>
      <c r="Y7" s="226"/>
      <c r="Z7" s="226"/>
      <c r="AA7" s="226"/>
      <c r="AB7" s="226"/>
      <c r="AC7" s="226"/>
      <c r="AD7" s="226"/>
      <c r="AE7" s="226"/>
      <c r="AF7" s="226"/>
      <c r="AG7" s="226"/>
      <c r="AH7" s="226"/>
      <c r="AI7" s="226"/>
      <c r="AJ7" s="226"/>
      <c r="AK7" s="226"/>
      <c r="AL7" s="226"/>
      <c r="AM7" s="226"/>
      <c r="AN7" s="226"/>
      <c r="AO7" s="226"/>
      <c r="AP7" s="226"/>
      <c r="AQ7" s="233" t="str">
        <f>IF(BR2="印刷用","男・女","")</f>
        <v/>
      </c>
      <c r="AR7" s="234"/>
      <c r="AS7" s="235"/>
      <c r="AT7" s="207" t="str">
        <f>IF(BR2="印刷用","昭和　　・　　平成","")</f>
        <v/>
      </c>
      <c r="AU7" s="208"/>
      <c r="AV7" s="208"/>
      <c r="AW7" s="208"/>
      <c r="AX7" s="211"/>
      <c r="AY7" s="211"/>
      <c r="AZ7" s="211"/>
      <c r="BA7" s="211"/>
      <c r="BB7" s="212" t="s">
        <v>3</v>
      </c>
      <c r="BC7" s="212"/>
      <c r="BD7" s="211"/>
      <c r="BE7" s="211"/>
      <c r="BF7" s="211"/>
      <c r="BG7" s="211"/>
      <c r="BH7" s="212" t="s">
        <v>4</v>
      </c>
      <c r="BI7" s="212"/>
      <c r="BJ7" s="211"/>
      <c r="BK7" s="211"/>
      <c r="BL7" s="211"/>
      <c r="BM7" s="211"/>
      <c r="BN7" s="231" t="s">
        <v>5</v>
      </c>
      <c r="BO7" s="232"/>
      <c r="BR7" s="37" t="s">
        <v>92</v>
      </c>
    </row>
    <row r="8" spans="1:71" s="10" customFormat="1" ht="18.95" customHeight="1" x14ac:dyDescent="0.4">
      <c r="A8" s="164"/>
      <c r="B8" s="165"/>
      <c r="C8" s="165"/>
      <c r="D8" s="165"/>
      <c r="E8" s="165"/>
      <c r="F8" s="166"/>
      <c r="G8" s="226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226"/>
      <c r="S8" s="226"/>
      <c r="T8" s="226"/>
      <c r="U8" s="226"/>
      <c r="V8" s="226"/>
      <c r="W8" s="226"/>
      <c r="X8" s="226"/>
      <c r="Y8" s="226"/>
      <c r="Z8" s="226"/>
      <c r="AA8" s="226"/>
      <c r="AB8" s="226"/>
      <c r="AC8" s="226"/>
      <c r="AD8" s="226"/>
      <c r="AE8" s="226"/>
      <c r="AF8" s="226"/>
      <c r="AG8" s="226"/>
      <c r="AH8" s="226"/>
      <c r="AI8" s="226"/>
      <c r="AJ8" s="226"/>
      <c r="AK8" s="226"/>
      <c r="AL8" s="226"/>
      <c r="AM8" s="226"/>
      <c r="AN8" s="226"/>
      <c r="AO8" s="226"/>
      <c r="AP8" s="226"/>
      <c r="AQ8" s="236"/>
      <c r="AR8" s="237"/>
      <c r="AS8" s="238"/>
      <c r="AT8" s="209"/>
      <c r="AU8" s="210"/>
      <c r="AV8" s="210"/>
      <c r="AW8" s="210"/>
      <c r="AX8" s="230"/>
      <c r="AY8" s="230"/>
      <c r="AZ8" s="230"/>
      <c r="BA8" s="230"/>
      <c r="BC8" s="11" t="s">
        <v>6</v>
      </c>
      <c r="BD8" s="11" t="s">
        <v>9</v>
      </c>
      <c r="BE8" s="11"/>
      <c r="BF8" s="213"/>
      <c r="BG8" s="213"/>
      <c r="BH8" s="213"/>
      <c r="BI8" s="213"/>
      <c r="BJ8" s="213"/>
      <c r="BK8" s="213"/>
      <c r="BL8" s="213"/>
      <c r="BM8" s="11" t="s">
        <v>8</v>
      </c>
      <c r="BN8" s="11"/>
      <c r="BO8" s="12" t="s">
        <v>7</v>
      </c>
      <c r="BR8" s="37" t="s">
        <v>94</v>
      </c>
    </row>
    <row r="9" spans="1:71" s="10" customFormat="1" ht="14.45" customHeight="1" x14ac:dyDescent="0.4">
      <c r="A9" s="164"/>
      <c r="B9" s="165"/>
      <c r="C9" s="165"/>
      <c r="D9" s="165"/>
      <c r="E9" s="165"/>
      <c r="F9" s="166"/>
      <c r="G9" s="175" t="s">
        <v>91</v>
      </c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6" t="str">
        <f>IF(BR2="印刷用","有 ・ 無","")</f>
        <v/>
      </c>
      <c r="Z9" s="176"/>
      <c r="AA9" s="176"/>
      <c r="AB9" s="176"/>
      <c r="AC9" s="176"/>
      <c r="AD9" s="176"/>
      <c r="AE9" s="176"/>
      <c r="AF9" s="177" t="s">
        <v>36</v>
      </c>
      <c r="AG9" s="178"/>
      <c r="AH9" s="178"/>
      <c r="AI9" s="178"/>
      <c r="AJ9" s="178"/>
      <c r="AK9" s="178"/>
      <c r="AL9" s="178"/>
      <c r="AM9" s="178"/>
      <c r="AN9" s="178"/>
      <c r="AO9" s="178"/>
      <c r="AP9" s="179"/>
      <c r="AQ9" s="183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4"/>
      <c r="BE9" s="184"/>
      <c r="BF9" s="184"/>
      <c r="BG9" s="184"/>
      <c r="BH9" s="184"/>
      <c r="BI9" s="184"/>
      <c r="BJ9" s="184"/>
      <c r="BK9" s="184"/>
      <c r="BL9" s="184"/>
      <c r="BM9" s="184"/>
      <c r="BN9" s="184"/>
      <c r="BO9" s="185"/>
      <c r="BR9" s="37"/>
    </row>
    <row r="10" spans="1:71" s="10" customFormat="1" ht="14.45" customHeight="1" x14ac:dyDescent="0.4">
      <c r="A10" s="167"/>
      <c r="B10" s="168"/>
      <c r="C10" s="168"/>
      <c r="D10" s="168"/>
      <c r="E10" s="168"/>
      <c r="F10" s="169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6"/>
      <c r="Z10" s="176"/>
      <c r="AA10" s="176"/>
      <c r="AB10" s="176"/>
      <c r="AC10" s="176"/>
      <c r="AD10" s="176"/>
      <c r="AE10" s="176"/>
      <c r="AF10" s="180"/>
      <c r="AG10" s="181"/>
      <c r="AH10" s="181"/>
      <c r="AI10" s="181"/>
      <c r="AJ10" s="181"/>
      <c r="AK10" s="181"/>
      <c r="AL10" s="181"/>
      <c r="AM10" s="181"/>
      <c r="AN10" s="181"/>
      <c r="AO10" s="181"/>
      <c r="AP10" s="182"/>
      <c r="AQ10" s="186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7"/>
      <c r="BG10" s="187"/>
      <c r="BH10" s="187"/>
      <c r="BI10" s="187"/>
      <c r="BJ10" s="187"/>
      <c r="BK10" s="187"/>
      <c r="BL10" s="187"/>
      <c r="BM10" s="187"/>
      <c r="BN10" s="187"/>
      <c r="BO10" s="188"/>
      <c r="BR10" s="37" t="s">
        <v>54</v>
      </c>
    </row>
    <row r="11" spans="1:71" s="10" customFormat="1" ht="14.45" customHeight="1" x14ac:dyDescent="0.4">
      <c r="A11" s="161" t="s">
        <v>97</v>
      </c>
      <c r="B11" s="162"/>
      <c r="C11" s="162"/>
      <c r="D11" s="162"/>
      <c r="E11" s="162"/>
      <c r="F11" s="163"/>
      <c r="G11" s="170" t="s">
        <v>10</v>
      </c>
      <c r="H11" s="171"/>
      <c r="I11" s="171"/>
      <c r="J11" s="101"/>
      <c r="K11" s="101"/>
      <c r="L11" s="101"/>
      <c r="M11" s="101"/>
      <c r="N11" s="101"/>
      <c r="O11" s="13" t="s">
        <v>12</v>
      </c>
      <c r="P11" s="101"/>
      <c r="Q11" s="101"/>
      <c r="R11" s="101"/>
      <c r="S11" s="101"/>
      <c r="T11" s="101"/>
      <c r="U11" s="101"/>
      <c r="V11" s="101"/>
      <c r="W11" s="101"/>
      <c r="X11" s="101"/>
      <c r="Y11" s="14"/>
      <c r="Z11" s="254"/>
      <c r="AA11" s="254"/>
      <c r="AB11" s="254"/>
      <c r="AC11" s="254"/>
      <c r="AD11" s="254"/>
      <c r="AE11" s="254"/>
      <c r="AF11" s="254"/>
      <c r="AG11" s="254"/>
      <c r="AH11" s="254"/>
      <c r="AI11" s="254"/>
      <c r="AJ11" s="254"/>
      <c r="AK11" s="254"/>
      <c r="AL11" s="254"/>
      <c r="AM11" s="254"/>
      <c r="AN11" s="254"/>
      <c r="AO11" s="254"/>
      <c r="AP11" s="254"/>
      <c r="AQ11" s="254"/>
      <c r="AR11" s="254"/>
      <c r="AS11" s="254"/>
      <c r="AT11" s="254"/>
      <c r="AU11" s="254"/>
      <c r="AV11" s="254"/>
      <c r="AW11" s="254"/>
      <c r="AX11" s="254"/>
      <c r="AY11" s="254"/>
      <c r="AZ11" s="254"/>
      <c r="BA11" s="254"/>
      <c r="BB11" s="254"/>
      <c r="BC11" s="254"/>
      <c r="BD11" s="254"/>
      <c r="BE11" s="254"/>
      <c r="BF11" s="254"/>
      <c r="BG11" s="254"/>
      <c r="BH11" s="254"/>
      <c r="BI11" s="254"/>
      <c r="BJ11" s="254"/>
      <c r="BK11" s="254"/>
      <c r="BL11" s="254"/>
      <c r="BM11" s="254"/>
      <c r="BN11" s="254"/>
      <c r="BO11" s="255"/>
      <c r="BR11" s="37" t="s">
        <v>55</v>
      </c>
    </row>
    <row r="12" spans="1:71" s="10" customFormat="1" ht="14.45" customHeight="1" x14ac:dyDescent="0.4">
      <c r="A12" s="164"/>
      <c r="B12" s="165"/>
      <c r="C12" s="165"/>
      <c r="D12" s="165"/>
      <c r="E12" s="165"/>
      <c r="F12" s="166"/>
      <c r="G12" s="172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3"/>
      <c r="AQ12" s="173"/>
      <c r="AR12" s="173"/>
      <c r="AS12" s="173"/>
      <c r="AT12" s="173"/>
      <c r="AU12" s="173"/>
      <c r="AV12" s="173"/>
      <c r="AW12" s="173"/>
      <c r="AX12" s="173"/>
      <c r="AY12" s="173"/>
      <c r="AZ12" s="173"/>
      <c r="BA12" s="173"/>
      <c r="BB12" s="173"/>
      <c r="BC12" s="173"/>
      <c r="BD12" s="173"/>
      <c r="BE12" s="173"/>
      <c r="BF12" s="173"/>
      <c r="BG12" s="173"/>
      <c r="BH12" s="173"/>
      <c r="BI12" s="173"/>
      <c r="BJ12" s="173"/>
      <c r="BK12" s="173"/>
      <c r="BL12" s="173"/>
      <c r="BM12" s="173"/>
      <c r="BN12" s="173"/>
      <c r="BO12" s="174"/>
      <c r="BR12" s="38"/>
    </row>
    <row r="13" spans="1:71" s="10" customFormat="1" ht="14.45" customHeight="1" x14ac:dyDescent="0.4">
      <c r="A13" s="167"/>
      <c r="B13" s="168"/>
      <c r="C13" s="168"/>
      <c r="D13" s="168"/>
      <c r="E13" s="168"/>
      <c r="F13" s="169"/>
      <c r="G13" s="198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57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6"/>
      <c r="AP13" s="16"/>
      <c r="AQ13" s="16"/>
      <c r="AR13" s="16" t="s">
        <v>88</v>
      </c>
      <c r="AS13" s="17" t="s">
        <v>6</v>
      </c>
      <c r="AT13" s="201"/>
      <c r="AU13" s="201"/>
      <c r="AV13" s="201"/>
      <c r="AW13" s="201"/>
      <c r="AX13" s="201"/>
      <c r="AY13" s="17" t="s">
        <v>7</v>
      </c>
      <c r="AZ13" s="201"/>
      <c r="BA13" s="201"/>
      <c r="BB13" s="201"/>
      <c r="BC13" s="201"/>
      <c r="BD13" s="201"/>
      <c r="BE13" s="17" t="s">
        <v>11</v>
      </c>
      <c r="BF13" s="201"/>
      <c r="BG13" s="201"/>
      <c r="BH13" s="201"/>
      <c r="BI13" s="201"/>
      <c r="BJ13" s="201"/>
      <c r="BK13" s="201"/>
      <c r="BL13" s="201"/>
      <c r="BM13" s="201"/>
      <c r="BN13" s="201"/>
      <c r="BO13" s="202"/>
      <c r="BR13" s="37" t="s">
        <v>93</v>
      </c>
    </row>
    <row r="14" spans="1:71" s="10" customFormat="1" ht="14.45" customHeight="1" thickBot="1" x14ac:dyDescent="0.45">
      <c r="A14" s="189" t="s">
        <v>41</v>
      </c>
      <c r="B14" s="190"/>
      <c r="C14" s="190"/>
      <c r="D14" s="190"/>
      <c r="E14" s="190"/>
      <c r="F14" s="191"/>
      <c r="G14" s="170" t="s">
        <v>15</v>
      </c>
      <c r="H14" s="171"/>
      <c r="I14" s="171"/>
      <c r="J14" s="171"/>
      <c r="K14" s="171"/>
      <c r="L14" s="170" t="s">
        <v>10</v>
      </c>
      <c r="M14" s="171"/>
      <c r="N14" s="171"/>
      <c r="O14" s="101"/>
      <c r="P14" s="101"/>
      <c r="Q14" s="101"/>
      <c r="R14" s="101"/>
      <c r="S14" s="101"/>
      <c r="T14" s="13" t="s">
        <v>12</v>
      </c>
      <c r="U14" s="101"/>
      <c r="V14" s="101"/>
      <c r="W14" s="101"/>
      <c r="X14" s="101"/>
      <c r="Y14" s="101"/>
      <c r="Z14" s="101"/>
      <c r="AA14" s="101"/>
      <c r="AB14" s="14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2"/>
      <c r="BR14" s="37" t="s">
        <v>95</v>
      </c>
    </row>
    <row r="15" spans="1:71" s="10" customFormat="1" ht="14.45" customHeight="1" thickBot="1" x14ac:dyDescent="0.45">
      <c r="A15" s="192"/>
      <c r="B15" s="193"/>
      <c r="C15" s="193"/>
      <c r="D15" s="193"/>
      <c r="E15" s="193"/>
      <c r="F15" s="194"/>
      <c r="G15" s="252"/>
      <c r="H15" s="100"/>
      <c r="I15" s="100"/>
      <c r="J15" s="100"/>
      <c r="K15" s="100"/>
      <c r="L15" s="172"/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  <c r="AA15" s="173"/>
      <c r="AB15" s="173"/>
      <c r="AC15" s="173"/>
      <c r="AD15" s="173"/>
      <c r="AE15" s="173"/>
      <c r="AF15" s="173"/>
      <c r="AG15" s="173"/>
      <c r="AH15" s="173"/>
      <c r="AI15" s="173"/>
      <c r="AJ15" s="173"/>
      <c r="AK15" s="173"/>
      <c r="AL15" s="173"/>
      <c r="AM15" s="173"/>
      <c r="AN15" s="173"/>
      <c r="AO15" s="173"/>
      <c r="AP15" s="173"/>
      <c r="AQ15" s="173"/>
      <c r="AR15" s="173"/>
      <c r="AS15" s="173"/>
      <c r="AT15" s="173"/>
      <c r="AU15" s="173"/>
      <c r="AV15" s="173"/>
      <c r="AW15" s="173"/>
      <c r="AX15" s="173"/>
      <c r="AY15" s="173"/>
      <c r="AZ15" s="173"/>
      <c r="BA15" s="173"/>
      <c r="BB15" s="173"/>
      <c r="BC15" s="173"/>
      <c r="BD15" s="173"/>
      <c r="BE15" s="173"/>
      <c r="BF15" s="173"/>
      <c r="BG15" s="173"/>
      <c r="BH15" s="173"/>
      <c r="BI15" s="173"/>
      <c r="BJ15" s="173"/>
      <c r="BK15" s="173"/>
      <c r="BL15" s="173"/>
      <c r="BM15" s="173"/>
      <c r="BN15" s="173"/>
      <c r="BO15" s="174"/>
      <c r="BR15" s="46" t="s">
        <v>110</v>
      </c>
    </row>
    <row r="16" spans="1:71" s="10" customFormat="1" ht="14.45" customHeight="1" x14ac:dyDescent="0.4">
      <c r="A16" s="192"/>
      <c r="B16" s="193"/>
      <c r="C16" s="193"/>
      <c r="D16" s="193"/>
      <c r="E16" s="193"/>
      <c r="F16" s="194"/>
      <c r="G16" s="253"/>
      <c r="H16" s="200"/>
      <c r="I16" s="200"/>
      <c r="J16" s="200"/>
      <c r="K16" s="200"/>
      <c r="L16" s="203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  <c r="AD16" s="199"/>
      <c r="AE16" s="199"/>
      <c r="AF16" s="199"/>
      <c r="AG16" s="199"/>
      <c r="AH16" s="199"/>
      <c r="AI16" s="199"/>
      <c r="AJ16" s="199"/>
      <c r="AK16" s="199"/>
      <c r="AL16" s="199"/>
      <c r="AM16" s="199"/>
      <c r="AN16" s="199"/>
      <c r="AO16" s="200" t="s">
        <v>13</v>
      </c>
      <c r="AP16" s="200"/>
      <c r="AQ16" s="200"/>
      <c r="AR16" s="200"/>
      <c r="AS16" s="17" t="s">
        <v>6</v>
      </c>
      <c r="AT16" s="201"/>
      <c r="AU16" s="201"/>
      <c r="AV16" s="201"/>
      <c r="AW16" s="201"/>
      <c r="AX16" s="201"/>
      <c r="AY16" s="17" t="s">
        <v>7</v>
      </c>
      <c r="AZ16" s="201"/>
      <c r="BA16" s="201"/>
      <c r="BB16" s="201"/>
      <c r="BC16" s="201"/>
      <c r="BD16" s="201"/>
      <c r="BE16" s="17" t="s">
        <v>11</v>
      </c>
      <c r="BF16" s="201"/>
      <c r="BG16" s="201"/>
      <c r="BH16" s="201"/>
      <c r="BI16" s="201"/>
      <c r="BJ16" s="201"/>
      <c r="BK16" s="201"/>
      <c r="BL16" s="201"/>
      <c r="BM16" s="201"/>
      <c r="BN16" s="201"/>
      <c r="BO16" s="202"/>
      <c r="BR16" s="47" t="s">
        <v>149</v>
      </c>
    </row>
    <row r="17" spans="1:70" s="10" customFormat="1" ht="24" customHeight="1" x14ac:dyDescent="0.4">
      <c r="A17" s="192"/>
      <c r="B17" s="193"/>
      <c r="C17" s="193"/>
      <c r="D17" s="193"/>
      <c r="E17" s="193"/>
      <c r="F17" s="194"/>
      <c r="G17" s="239" t="s">
        <v>14</v>
      </c>
      <c r="H17" s="240"/>
      <c r="I17" s="240"/>
      <c r="J17" s="240"/>
      <c r="K17" s="241"/>
      <c r="L17" s="256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2"/>
      <c r="BR17"/>
    </row>
    <row r="18" spans="1:70" s="10" customFormat="1" ht="14.45" customHeight="1" x14ac:dyDescent="0.4">
      <c r="A18" s="192"/>
      <c r="B18" s="193"/>
      <c r="C18" s="193"/>
      <c r="D18" s="193"/>
      <c r="E18" s="193"/>
      <c r="F18" s="194"/>
      <c r="G18" s="170" t="s">
        <v>16</v>
      </c>
      <c r="H18" s="138"/>
      <c r="I18" s="138"/>
      <c r="J18" s="138"/>
      <c r="K18" s="242"/>
      <c r="L18" s="246" t="s">
        <v>18</v>
      </c>
      <c r="M18" s="247"/>
      <c r="N18" s="247"/>
      <c r="O18" s="247"/>
      <c r="P18" s="247"/>
      <c r="Q18" s="247"/>
      <c r="R18" s="247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/>
      <c r="BI18" s="101"/>
      <c r="BJ18" s="101"/>
      <c r="BK18" s="101"/>
      <c r="BL18" s="101"/>
      <c r="BM18" s="101"/>
      <c r="BN18" s="101"/>
      <c r="BO18" s="102"/>
      <c r="BR18"/>
    </row>
    <row r="19" spans="1:70" s="10" customFormat="1" ht="14.45" customHeight="1" x14ac:dyDescent="0.4">
      <c r="A19" s="195"/>
      <c r="B19" s="196"/>
      <c r="C19" s="196"/>
      <c r="D19" s="196"/>
      <c r="E19" s="196"/>
      <c r="F19" s="197"/>
      <c r="G19" s="243"/>
      <c r="H19" s="244"/>
      <c r="I19" s="244"/>
      <c r="J19" s="244"/>
      <c r="K19" s="245"/>
      <c r="L19" s="248" t="s">
        <v>17</v>
      </c>
      <c r="M19" s="249"/>
      <c r="N19" s="249"/>
      <c r="O19" s="249"/>
      <c r="P19" s="249"/>
      <c r="Q19" s="249"/>
      <c r="R19" s="249"/>
      <c r="S19" s="199"/>
      <c r="T19" s="199"/>
      <c r="U19" s="199"/>
      <c r="V19" s="199"/>
      <c r="W19" s="199"/>
      <c r="X19" s="199"/>
      <c r="Y19" s="199"/>
      <c r="Z19" s="199"/>
      <c r="AA19" s="199"/>
      <c r="AB19" s="199"/>
      <c r="AC19" s="199"/>
      <c r="AD19" s="199"/>
      <c r="AE19" s="199"/>
      <c r="AF19" s="199"/>
      <c r="AG19" s="199"/>
      <c r="AH19" s="199"/>
      <c r="AI19" s="199"/>
      <c r="AJ19" s="199"/>
      <c r="AK19" s="199"/>
      <c r="AL19" s="199"/>
      <c r="AM19" s="199"/>
      <c r="AN19" s="199"/>
      <c r="AO19" s="200" t="s">
        <v>13</v>
      </c>
      <c r="AP19" s="200"/>
      <c r="AQ19" s="200"/>
      <c r="AR19" s="200"/>
      <c r="AS19" s="17" t="s">
        <v>6</v>
      </c>
      <c r="AT19" s="201"/>
      <c r="AU19" s="201"/>
      <c r="AV19" s="201"/>
      <c r="AW19" s="201"/>
      <c r="AX19" s="201"/>
      <c r="AY19" s="17" t="s">
        <v>7</v>
      </c>
      <c r="AZ19" s="201"/>
      <c r="BA19" s="201"/>
      <c r="BB19" s="201"/>
      <c r="BC19" s="201"/>
      <c r="BD19" s="201"/>
      <c r="BE19" s="17" t="s">
        <v>11</v>
      </c>
      <c r="BF19" s="201"/>
      <c r="BG19" s="201"/>
      <c r="BH19" s="201"/>
      <c r="BI19" s="201"/>
      <c r="BJ19" s="201"/>
      <c r="BK19" s="201"/>
      <c r="BL19" s="201"/>
      <c r="BM19" s="201"/>
      <c r="BN19" s="201"/>
      <c r="BO19" s="202"/>
      <c r="BR19"/>
    </row>
    <row r="20" spans="1:70" s="10" customFormat="1" ht="50.25" customHeight="1" x14ac:dyDescent="0.4">
      <c r="A20" s="123" t="s">
        <v>57</v>
      </c>
      <c r="B20" s="124"/>
      <c r="C20" s="124"/>
      <c r="D20" s="124"/>
      <c r="E20" s="124"/>
      <c r="F20" s="125"/>
      <c r="G20" s="129" t="s">
        <v>46</v>
      </c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1"/>
      <c r="S20" s="129" t="s">
        <v>87</v>
      </c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130"/>
      <c r="BE20" s="131"/>
      <c r="BF20" s="129" t="s">
        <v>52</v>
      </c>
      <c r="BG20" s="130"/>
      <c r="BH20" s="130"/>
      <c r="BI20" s="130"/>
      <c r="BJ20" s="130"/>
      <c r="BK20" s="130"/>
      <c r="BL20" s="130"/>
      <c r="BM20" s="130"/>
      <c r="BN20" s="130"/>
      <c r="BO20" s="160"/>
      <c r="BR20"/>
    </row>
    <row r="21" spans="1:70" s="10" customFormat="1" ht="18.75" customHeight="1" x14ac:dyDescent="0.4">
      <c r="A21" s="126"/>
      <c r="B21" s="127"/>
      <c r="C21" s="127"/>
      <c r="D21" s="127"/>
      <c r="E21" s="127"/>
      <c r="F21" s="128"/>
      <c r="G21" s="132" t="s">
        <v>53</v>
      </c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3"/>
      <c r="BA21" s="133"/>
      <c r="BB21" s="133"/>
      <c r="BC21" s="133"/>
      <c r="BD21" s="133"/>
      <c r="BE21" s="133"/>
      <c r="BF21" s="133"/>
      <c r="BG21" s="133"/>
      <c r="BH21" s="133"/>
      <c r="BI21" s="133"/>
      <c r="BJ21" s="133"/>
      <c r="BK21" s="133"/>
      <c r="BL21" s="133"/>
      <c r="BM21" s="133"/>
      <c r="BN21" s="133"/>
      <c r="BO21" s="134"/>
      <c r="BR21"/>
    </row>
    <row r="22" spans="1:70" s="10" customFormat="1" ht="20.25" customHeight="1" x14ac:dyDescent="0.4">
      <c r="A22" s="135" t="s">
        <v>85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  <c r="BJ22" s="136"/>
      <c r="BK22" s="136"/>
      <c r="BL22" s="136"/>
      <c r="BM22" s="136"/>
      <c r="BN22" s="136"/>
      <c r="BO22" s="137"/>
      <c r="BR22"/>
    </row>
    <row r="23" spans="1:70" s="10" customFormat="1" ht="24" customHeight="1" x14ac:dyDescent="0.4">
      <c r="A23" s="257" t="s">
        <v>58</v>
      </c>
      <c r="B23" s="258"/>
      <c r="C23" s="265" t="s">
        <v>63</v>
      </c>
      <c r="D23" s="266"/>
      <c r="E23" s="266"/>
      <c r="F23" s="266"/>
      <c r="G23" s="266"/>
      <c r="H23" s="266"/>
      <c r="I23" s="158" t="str">
        <f>IF(BR2="印刷用","昭和・平成・令和","")</f>
        <v/>
      </c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16"/>
      <c r="U23" s="116"/>
      <c r="V23" s="117" t="s">
        <v>59</v>
      </c>
      <c r="W23" s="117"/>
      <c r="X23" s="116"/>
      <c r="Y23" s="116"/>
      <c r="Z23" s="117" t="s">
        <v>60</v>
      </c>
      <c r="AA23" s="117"/>
      <c r="AB23" s="116"/>
      <c r="AC23" s="116"/>
      <c r="AD23" s="117" t="s">
        <v>61</v>
      </c>
      <c r="AE23" s="117"/>
      <c r="AF23" s="133" t="s">
        <v>64</v>
      </c>
      <c r="AG23" s="133"/>
      <c r="AH23" s="133"/>
      <c r="AI23" s="152" t="s">
        <v>62</v>
      </c>
      <c r="AJ23" s="152"/>
      <c r="AK23" s="152"/>
      <c r="AL23" s="152"/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2"/>
      <c r="AY23" s="152"/>
      <c r="AZ23" s="152"/>
      <c r="BA23" s="152"/>
      <c r="BB23" s="152"/>
      <c r="BC23" s="152"/>
      <c r="BD23" s="152"/>
      <c r="BE23" s="152"/>
      <c r="BF23" s="152"/>
      <c r="BG23" s="152"/>
      <c r="BH23" s="152"/>
      <c r="BI23" s="152"/>
      <c r="BJ23" s="152"/>
      <c r="BK23" s="152"/>
      <c r="BL23" s="152"/>
      <c r="BM23" s="152"/>
      <c r="BN23" s="152"/>
      <c r="BO23" s="153"/>
      <c r="BR23"/>
    </row>
    <row r="24" spans="1:70" s="10" customFormat="1" ht="24" customHeight="1" x14ac:dyDescent="0.4">
      <c r="A24" s="257"/>
      <c r="B24" s="258"/>
      <c r="C24" s="177" t="s">
        <v>71</v>
      </c>
      <c r="D24" s="178"/>
      <c r="E24" s="178"/>
      <c r="F24" s="178"/>
      <c r="G24" s="178"/>
      <c r="H24" s="179"/>
      <c r="I24" s="158" t="str">
        <f>IF(BR2="印刷用","昭和・平成・令和","")</f>
        <v/>
      </c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16"/>
      <c r="U24" s="116"/>
      <c r="V24" s="117" t="s">
        <v>59</v>
      </c>
      <c r="W24" s="117"/>
      <c r="X24" s="116"/>
      <c r="Y24" s="116"/>
      <c r="Z24" s="117" t="s">
        <v>60</v>
      </c>
      <c r="AA24" s="117"/>
      <c r="AB24" s="116"/>
      <c r="AC24" s="116"/>
      <c r="AD24" s="117" t="s">
        <v>61</v>
      </c>
      <c r="AE24" s="117"/>
      <c r="AF24" s="117" t="s">
        <v>65</v>
      </c>
      <c r="AG24" s="117"/>
      <c r="AH24" s="159" t="str">
        <f>IF(BR2="印刷用","昭和・平成・令和","")</f>
        <v/>
      </c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16"/>
      <c r="AT24" s="116"/>
      <c r="AU24" s="117" t="s">
        <v>59</v>
      </c>
      <c r="AV24" s="117"/>
      <c r="AW24" s="116"/>
      <c r="AX24" s="116"/>
      <c r="AY24" s="117" t="s">
        <v>60</v>
      </c>
      <c r="AZ24" s="117"/>
      <c r="BA24" s="116"/>
      <c r="BB24" s="116"/>
      <c r="BC24" s="117" t="s">
        <v>61</v>
      </c>
      <c r="BD24" s="117"/>
      <c r="BE24" s="18" t="s">
        <v>66</v>
      </c>
      <c r="BF24" s="116"/>
      <c r="BG24" s="116"/>
      <c r="BH24" s="276" t="s">
        <v>59</v>
      </c>
      <c r="BI24" s="276"/>
      <c r="BJ24" s="264"/>
      <c r="BK24" s="264"/>
      <c r="BL24" s="118" t="s">
        <v>67</v>
      </c>
      <c r="BM24" s="118"/>
      <c r="BN24" s="118"/>
      <c r="BO24" s="19" t="s">
        <v>68</v>
      </c>
      <c r="BR24"/>
    </row>
    <row r="25" spans="1:70" s="10" customFormat="1" ht="14.45" customHeight="1" x14ac:dyDescent="0.4">
      <c r="A25" s="257"/>
      <c r="B25" s="258"/>
      <c r="C25" s="267"/>
      <c r="D25" s="268"/>
      <c r="E25" s="268"/>
      <c r="F25" s="268"/>
      <c r="G25" s="268"/>
      <c r="H25" s="269"/>
      <c r="I25" s="260" t="s">
        <v>72</v>
      </c>
      <c r="J25" s="261"/>
      <c r="K25" s="261"/>
      <c r="L25" s="261"/>
      <c r="M25" s="261"/>
      <c r="N25" s="261"/>
      <c r="O25" s="261"/>
      <c r="P25" s="261"/>
      <c r="Q25" s="261"/>
      <c r="R25" s="261"/>
      <c r="S25" s="261"/>
      <c r="T25" s="261"/>
      <c r="U25" s="261"/>
      <c r="V25" s="63" t="s">
        <v>69</v>
      </c>
      <c r="W25" s="63"/>
      <c r="X25" s="63"/>
      <c r="Y25" s="63"/>
      <c r="Z25" s="63"/>
      <c r="AA25" s="63"/>
      <c r="AB25" s="63"/>
      <c r="AC25" s="63"/>
      <c r="AD25" s="63"/>
      <c r="AE25" s="63"/>
      <c r="AF25" s="259" t="s">
        <v>66</v>
      </c>
      <c r="AG25" s="259"/>
      <c r="AH25" s="154"/>
      <c r="AI25" s="15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  <c r="BF25" s="154"/>
      <c r="BG25" s="154"/>
      <c r="BH25" s="154"/>
      <c r="BI25" s="154"/>
      <c r="BJ25" s="154"/>
      <c r="BK25" s="154"/>
      <c r="BL25" s="119" t="s">
        <v>68</v>
      </c>
      <c r="BM25" s="119"/>
      <c r="BN25" s="119"/>
      <c r="BO25" s="120"/>
      <c r="BR25"/>
    </row>
    <row r="26" spans="1:70" s="10" customFormat="1" ht="14.45" customHeight="1" x14ac:dyDescent="0.4">
      <c r="A26" s="257"/>
      <c r="B26" s="258"/>
      <c r="C26" s="180"/>
      <c r="D26" s="181"/>
      <c r="E26" s="181"/>
      <c r="F26" s="181"/>
      <c r="G26" s="181"/>
      <c r="H26" s="182"/>
      <c r="I26" s="262"/>
      <c r="J26" s="263"/>
      <c r="K26" s="263"/>
      <c r="L26" s="263"/>
      <c r="M26" s="263"/>
      <c r="N26" s="263"/>
      <c r="O26" s="263"/>
      <c r="P26" s="263"/>
      <c r="Q26" s="263"/>
      <c r="R26" s="263"/>
      <c r="S26" s="263"/>
      <c r="T26" s="263"/>
      <c r="U26" s="263"/>
      <c r="V26" s="155" t="s">
        <v>70</v>
      </c>
      <c r="W26" s="155"/>
      <c r="X26" s="155"/>
      <c r="Y26" s="155"/>
      <c r="Z26" s="155"/>
      <c r="AA26" s="155"/>
      <c r="AB26" s="155"/>
      <c r="AC26" s="155"/>
      <c r="AD26" s="155"/>
      <c r="AE26" s="155"/>
      <c r="AF26" s="156" t="s">
        <v>66</v>
      </c>
      <c r="AG26" s="156"/>
      <c r="AH26" s="275"/>
      <c r="AI26" s="275"/>
      <c r="AJ26" s="275"/>
      <c r="AK26" s="275"/>
      <c r="AL26" s="275"/>
      <c r="AM26" s="275"/>
      <c r="AN26" s="275"/>
      <c r="AO26" s="275"/>
      <c r="AP26" s="275"/>
      <c r="AQ26" s="275"/>
      <c r="AR26" s="275"/>
      <c r="AS26" s="275"/>
      <c r="AT26" s="275"/>
      <c r="AU26" s="275"/>
      <c r="AV26" s="275"/>
      <c r="AW26" s="275"/>
      <c r="AX26" s="275"/>
      <c r="AY26" s="275"/>
      <c r="AZ26" s="275"/>
      <c r="BA26" s="275"/>
      <c r="BB26" s="275"/>
      <c r="BC26" s="275"/>
      <c r="BD26" s="275"/>
      <c r="BE26" s="275"/>
      <c r="BF26" s="275"/>
      <c r="BG26" s="275"/>
      <c r="BH26" s="275"/>
      <c r="BI26" s="275"/>
      <c r="BJ26" s="275"/>
      <c r="BK26" s="275"/>
      <c r="BL26" s="121" t="s">
        <v>68</v>
      </c>
      <c r="BM26" s="121"/>
      <c r="BN26" s="121"/>
      <c r="BO26" s="122"/>
      <c r="BR26"/>
    </row>
    <row r="27" spans="1:70" s="10" customFormat="1" ht="38.25" customHeight="1" x14ac:dyDescent="0.4">
      <c r="A27" s="270" t="s">
        <v>86</v>
      </c>
      <c r="B27" s="271"/>
      <c r="C27" s="271"/>
      <c r="D27" s="271"/>
      <c r="E27" s="271"/>
      <c r="F27" s="271"/>
      <c r="G27" s="271"/>
      <c r="H27" s="271"/>
      <c r="I27" s="114" t="s">
        <v>89</v>
      </c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  <c r="AV27" s="114"/>
      <c r="AW27" s="114"/>
      <c r="AX27" s="114"/>
      <c r="AY27" s="114"/>
      <c r="AZ27" s="114"/>
      <c r="BA27" s="114"/>
      <c r="BB27" s="114"/>
      <c r="BC27" s="114"/>
      <c r="BD27" s="114"/>
      <c r="BE27" s="114"/>
      <c r="BF27" s="114"/>
      <c r="BG27" s="114"/>
      <c r="BH27" s="114"/>
      <c r="BI27" s="114"/>
      <c r="BJ27" s="114"/>
      <c r="BK27" s="114"/>
      <c r="BL27" s="114"/>
      <c r="BM27" s="114"/>
      <c r="BN27" s="114"/>
      <c r="BO27" s="115"/>
      <c r="BR27"/>
    </row>
    <row r="28" spans="1:70" s="10" customFormat="1" ht="14.45" customHeight="1" x14ac:dyDescent="0.4">
      <c r="A28" s="272"/>
      <c r="B28" s="271"/>
      <c r="C28" s="271"/>
      <c r="D28" s="271"/>
      <c r="E28" s="271"/>
      <c r="F28" s="271"/>
      <c r="G28" s="271"/>
      <c r="H28" s="271"/>
      <c r="I28" s="273" t="s">
        <v>47</v>
      </c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1"/>
      <c r="BE28" s="138" t="s">
        <v>74</v>
      </c>
      <c r="BF28" s="138"/>
      <c r="BG28" s="138"/>
      <c r="BH28" s="138"/>
      <c r="BI28" s="20" t="s">
        <v>6</v>
      </c>
      <c r="BJ28" s="139"/>
      <c r="BK28" s="139"/>
      <c r="BL28" s="139"/>
      <c r="BM28" s="139"/>
      <c r="BN28" s="20" t="s">
        <v>7</v>
      </c>
      <c r="BO28" s="21"/>
      <c r="BR28"/>
    </row>
    <row r="29" spans="1:70" s="10" customFormat="1" ht="14.45" customHeight="1" x14ac:dyDescent="0.4">
      <c r="A29" s="272"/>
      <c r="B29" s="271"/>
      <c r="C29" s="271"/>
      <c r="D29" s="271"/>
      <c r="E29" s="271"/>
      <c r="F29" s="271"/>
      <c r="G29" s="271"/>
      <c r="H29" s="271"/>
      <c r="I29" s="273" t="s">
        <v>48</v>
      </c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45" t="s">
        <v>90</v>
      </c>
      <c r="BA29" s="146"/>
      <c r="BB29" s="146"/>
      <c r="BC29" s="146"/>
      <c r="BD29" s="147"/>
      <c r="BE29" s="140"/>
      <c r="BF29" s="140"/>
      <c r="BG29" s="140"/>
      <c r="BH29" s="140"/>
      <c r="BI29" s="22" t="s">
        <v>11</v>
      </c>
      <c r="BJ29" s="141"/>
      <c r="BK29" s="141"/>
      <c r="BL29" s="141"/>
      <c r="BM29" s="141"/>
      <c r="BN29" s="141"/>
      <c r="BO29" s="23"/>
      <c r="BR29"/>
    </row>
    <row r="30" spans="1:70" s="10" customFormat="1" ht="14.45" customHeight="1" x14ac:dyDescent="0.4">
      <c r="A30" s="272"/>
      <c r="B30" s="271"/>
      <c r="C30" s="271"/>
      <c r="D30" s="271"/>
      <c r="E30" s="271"/>
      <c r="F30" s="271"/>
      <c r="G30" s="271"/>
      <c r="H30" s="271"/>
      <c r="I30" s="274" t="s">
        <v>73</v>
      </c>
      <c r="J30" s="274"/>
      <c r="K30" s="274"/>
      <c r="L30" s="274"/>
      <c r="M30" s="274"/>
      <c r="N30" s="274"/>
      <c r="O30" s="274"/>
      <c r="P30" s="274"/>
      <c r="Q30" s="274"/>
      <c r="R30" s="274"/>
      <c r="S30" s="274"/>
      <c r="T30" s="274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48"/>
      <c r="BA30" s="148"/>
      <c r="BB30" s="148"/>
      <c r="BC30" s="148"/>
      <c r="BD30" s="149"/>
      <c r="BE30" s="142"/>
      <c r="BF30" s="143"/>
      <c r="BG30" s="143"/>
      <c r="BH30" s="143"/>
      <c r="BI30" s="143"/>
      <c r="BJ30" s="143"/>
      <c r="BK30" s="143"/>
      <c r="BL30" s="143"/>
      <c r="BM30" s="143"/>
      <c r="BN30" s="143"/>
      <c r="BO30" s="144"/>
      <c r="BR30"/>
    </row>
    <row r="31" spans="1:70" s="10" customFormat="1" ht="14.45" customHeight="1" x14ac:dyDescent="0.4">
      <c r="A31" s="62" t="s">
        <v>30</v>
      </c>
      <c r="B31" s="63"/>
      <c r="C31" s="63"/>
      <c r="D31" s="63"/>
      <c r="E31" s="63"/>
      <c r="F31" s="64"/>
      <c r="G31" s="68" t="s">
        <v>98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70"/>
      <c r="Z31" s="74" t="s">
        <v>10</v>
      </c>
      <c r="AA31" s="75"/>
      <c r="AB31" s="75"/>
      <c r="AC31" s="101"/>
      <c r="AD31" s="101"/>
      <c r="AE31" s="101"/>
      <c r="AF31" s="101"/>
      <c r="AG31" s="101"/>
      <c r="AH31" s="24" t="s">
        <v>12</v>
      </c>
      <c r="AI31" s="101"/>
      <c r="AJ31" s="101"/>
      <c r="AK31" s="101"/>
      <c r="AL31" s="101"/>
      <c r="AM31" s="101"/>
      <c r="AN31" s="101"/>
      <c r="AO31" s="14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1"/>
      <c r="BN31" s="101"/>
      <c r="BO31" s="102"/>
      <c r="BR31"/>
    </row>
    <row r="32" spans="1:70" s="10" customFormat="1" ht="14.45" customHeight="1" x14ac:dyDescent="0.4">
      <c r="A32" s="65"/>
      <c r="B32" s="66"/>
      <c r="C32" s="66"/>
      <c r="D32" s="66"/>
      <c r="E32" s="66"/>
      <c r="F32" s="67"/>
      <c r="G32" s="71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3"/>
      <c r="Z32" s="97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8"/>
      <c r="BM32" s="98"/>
      <c r="BN32" s="98"/>
      <c r="BO32" s="99"/>
      <c r="BR32"/>
    </row>
    <row r="33" spans="1:134" s="10" customFormat="1" ht="14.45" customHeight="1" x14ac:dyDescent="0.4">
      <c r="A33" s="65"/>
      <c r="B33" s="66"/>
      <c r="C33" s="66"/>
      <c r="D33" s="66"/>
      <c r="E33" s="66"/>
      <c r="F33" s="67"/>
      <c r="G33" s="71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3"/>
      <c r="Z33" s="112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13"/>
      <c r="AO33" s="100" t="s">
        <v>13</v>
      </c>
      <c r="AP33" s="100"/>
      <c r="AQ33" s="100"/>
      <c r="AR33" s="100"/>
      <c r="AS33" s="22" t="s">
        <v>6</v>
      </c>
      <c r="AT33" s="95"/>
      <c r="AU33" s="95"/>
      <c r="AV33" s="95"/>
      <c r="AW33" s="95"/>
      <c r="AX33" s="95"/>
      <c r="AY33" s="22" t="s">
        <v>7</v>
      </c>
      <c r="AZ33" s="95"/>
      <c r="BA33" s="95"/>
      <c r="BB33" s="95"/>
      <c r="BC33" s="95"/>
      <c r="BD33" s="95"/>
      <c r="BE33" s="22" t="s">
        <v>11</v>
      </c>
      <c r="BF33" s="95"/>
      <c r="BG33" s="95"/>
      <c r="BH33" s="95"/>
      <c r="BI33" s="95"/>
      <c r="BJ33" s="95"/>
      <c r="BK33" s="95"/>
      <c r="BL33" s="95"/>
      <c r="BM33" s="95"/>
      <c r="BN33" s="95"/>
      <c r="BO33" s="96"/>
      <c r="BR33"/>
    </row>
    <row r="34" spans="1:134" s="10" customFormat="1" ht="14.45" customHeight="1" x14ac:dyDescent="0.4">
      <c r="A34" s="82" t="s">
        <v>96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78"/>
      <c r="M34" s="79"/>
      <c r="N34" s="31" t="str">
        <f>VLOOKUP($BR$15,参照!$D$2:$E$18,2,FALSE)</f>
        <v>窓口持参</v>
      </c>
      <c r="O34" s="31"/>
      <c r="P34" s="31"/>
      <c r="Q34" s="31"/>
      <c r="R34" s="31"/>
      <c r="S34" s="31"/>
      <c r="T34" s="32"/>
      <c r="U34" s="86" t="str">
        <f>IF(N36&lt;&gt;"銀行振込","","銀行振込の場合のご注意
入金確認後に受講券を郵送しますので、早めの入金をお願いします。")</f>
        <v/>
      </c>
      <c r="V34" s="87" t="s">
        <v>146</v>
      </c>
      <c r="W34" s="87" t="s">
        <v>146</v>
      </c>
      <c r="X34" s="87" t="s">
        <v>146</v>
      </c>
      <c r="Y34" s="87" t="s">
        <v>146</v>
      </c>
      <c r="Z34" s="87" t="s">
        <v>146</v>
      </c>
      <c r="AA34" s="87" t="s">
        <v>146</v>
      </c>
      <c r="AB34" s="87" t="s">
        <v>146</v>
      </c>
      <c r="AC34" s="87" t="s">
        <v>146</v>
      </c>
      <c r="AD34" s="87" t="s">
        <v>146</v>
      </c>
      <c r="AE34" s="87" t="s">
        <v>146</v>
      </c>
      <c r="AF34" s="87" t="s">
        <v>146</v>
      </c>
      <c r="AG34" s="87" t="s">
        <v>146</v>
      </c>
      <c r="AH34" s="87" t="s">
        <v>146</v>
      </c>
      <c r="AI34" s="87" t="s">
        <v>146</v>
      </c>
      <c r="AJ34" s="87" t="s">
        <v>146</v>
      </c>
      <c r="AK34" s="87" t="s">
        <v>146</v>
      </c>
      <c r="AL34" s="88" t="s">
        <v>146</v>
      </c>
      <c r="AM34" s="285" t="s">
        <v>104</v>
      </c>
      <c r="AN34" s="285"/>
      <c r="AO34" s="285"/>
      <c r="AP34" s="285"/>
      <c r="AQ34" s="285"/>
      <c r="AR34" s="285"/>
      <c r="AS34" s="285"/>
      <c r="AT34" s="285"/>
      <c r="AU34" s="285"/>
      <c r="AV34" s="285"/>
      <c r="AW34" s="48"/>
      <c r="AX34" s="296" t="s">
        <v>150</v>
      </c>
      <c r="AY34" s="296"/>
      <c r="AZ34" s="296" t="s">
        <v>107</v>
      </c>
      <c r="BA34" s="296"/>
      <c r="BB34" s="296" t="s">
        <v>151</v>
      </c>
      <c r="BC34" s="296"/>
      <c r="BD34" s="296" t="s">
        <v>108</v>
      </c>
      <c r="BE34" s="296"/>
      <c r="BF34" s="296" t="s">
        <v>109</v>
      </c>
      <c r="BG34" s="296"/>
      <c r="BH34" s="296" t="s">
        <v>150</v>
      </c>
      <c r="BI34" s="296"/>
      <c r="BJ34" s="296" t="s">
        <v>107</v>
      </c>
      <c r="BK34" s="296"/>
      <c r="BL34" s="296" t="s">
        <v>152</v>
      </c>
      <c r="BM34" s="296"/>
      <c r="BN34" s="296" t="s">
        <v>108</v>
      </c>
      <c r="BO34" s="297"/>
      <c r="BR34"/>
      <c r="BS34" s="5"/>
      <c r="BT34" s="5"/>
      <c r="BU34" s="5"/>
    </row>
    <row r="35" spans="1:134" s="10" customFormat="1" ht="14.45" customHeight="1" x14ac:dyDescent="0.4">
      <c r="A35" s="82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78"/>
      <c r="M35" s="79"/>
      <c r="N35" s="31">
        <f>VLOOKUP($BR$15,参照!$F$2:$G$18,2,FALSE)</f>
        <v>0</v>
      </c>
      <c r="O35" s="31"/>
      <c r="P35" s="31"/>
      <c r="Q35" s="31"/>
      <c r="R35" s="31"/>
      <c r="S35" s="31"/>
      <c r="T35" s="32"/>
      <c r="U35" s="89" t="s">
        <v>146</v>
      </c>
      <c r="V35" s="90" t="s">
        <v>146</v>
      </c>
      <c r="W35" s="90" t="s">
        <v>146</v>
      </c>
      <c r="X35" s="90" t="s">
        <v>146</v>
      </c>
      <c r="Y35" s="90" t="s">
        <v>146</v>
      </c>
      <c r="Z35" s="90" t="s">
        <v>146</v>
      </c>
      <c r="AA35" s="90" t="s">
        <v>146</v>
      </c>
      <c r="AB35" s="90" t="s">
        <v>146</v>
      </c>
      <c r="AC35" s="90" t="s">
        <v>146</v>
      </c>
      <c r="AD35" s="90" t="s">
        <v>146</v>
      </c>
      <c r="AE35" s="90" t="s">
        <v>146</v>
      </c>
      <c r="AF35" s="90" t="s">
        <v>146</v>
      </c>
      <c r="AG35" s="90" t="s">
        <v>146</v>
      </c>
      <c r="AH35" s="90" t="s">
        <v>146</v>
      </c>
      <c r="AI35" s="90" t="s">
        <v>146</v>
      </c>
      <c r="AJ35" s="90" t="s">
        <v>146</v>
      </c>
      <c r="AK35" s="90" t="s">
        <v>146</v>
      </c>
      <c r="AL35" s="91" t="s">
        <v>146</v>
      </c>
      <c r="AM35" s="285" t="s">
        <v>105</v>
      </c>
      <c r="AN35" s="285"/>
      <c r="AO35" s="285"/>
      <c r="AP35" s="285"/>
      <c r="AQ35" s="285"/>
      <c r="AR35" s="285"/>
      <c r="AS35" s="285"/>
      <c r="AT35" s="285"/>
      <c r="AU35" s="285"/>
      <c r="AV35" s="285"/>
      <c r="AW35" s="104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6"/>
      <c r="BR35"/>
      <c r="BS35" s="5"/>
      <c r="BT35" s="5"/>
      <c r="BU35" s="5"/>
    </row>
    <row r="36" spans="1:134" s="10" customFormat="1" ht="14.45" customHeight="1" thickBot="1" x14ac:dyDescent="0.45">
      <c r="A36" s="84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0"/>
      <c r="M36" s="81"/>
      <c r="N36" s="33">
        <f>VLOOKUP($BR$15,参照!$H$2:$I$18,2,FALSE)</f>
        <v>0</v>
      </c>
      <c r="O36" s="33"/>
      <c r="P36" s="33"/>
      <c r="Q36" s="33"/>
      <c r="R36" s="33"/>
      <c r="S36" s="33"/>
      <c r="T36" s="34"/>
      <c r="U36" s="92" t="s">
        <v>146</v>
      </c>
      <c r="V36" s="93" t="s">
        <v>146</v>
      </c>
      <c r="W36" s="93" t="s">
        <v>146</v>
      </c>
      <c r="X36" s="93" t="s">
        <v>146</v>
      </c>
      <c r="Y36" s="93" t="s">
        <v>146</v>
      </c>
      <c r="Z36" s="93" t="s">
        <v>146</v>
      </c>
      <c r="AA36" s="93" t="s">
        <v>146</v>
      </c>
      <c r="AB36" s="93" t="s">
        <v>146</v>
      </c>
      <c r="AC36" s="93" t="s">
        <v>146</v>
      </c>
      <c r="AD36" s="93" t="s">
        <v>146</v>
      </c>
      <c r="AE36" s="93" t="s">
        <v>146</v>
      </c>
      <c r="AF36" s="93" t="s">
        <v>146</v>
      </c>
      <c r="AG36" s="93" t="s">
        <v>146</v>
      </c>
      <c r="AH36" s="93" t="s">
        <v>146</v>
      </c>
      <c r="AI36" s="93" t="s">
        <v>146</v>
      </c>
      <c r="AJ36" s="93" t="s">
        <v>146</v>
      </c>
      <c r="AK36" s="93" t="s">
        <v>146</v>
      </c>
      <c r="AL36" s="94" t="s">
        <v>146</v>
      </c>
      <c r="AM36" s="286"/>
      <c r="AN36" s="286"/>
      <c r="AO36" s="286"/>
      <c r="AP36" s="286"/>
      <c r="AQ36" s="286"/>
      <c r="AR36" s="286"/>
      <c r="AS36" s="286"/>
      <c r="AT36" s="286"/>
      <c r="AU36" s="286"/>
      <c r="AV36" s="286"/>
      <c r="AW36" s="107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8"/>
      <c r="BN36" s="108"/>
      <c r="BO36" s="109"/>
      <c r="BR36"/>
      <c r="BS36" s="5"/>
      <c r="BT36" s="5"/>
      <c r="BU36" s="5"/>
    </row>
    <row r="37" spans="1:134" s="10" customFormat="1" ht="15.95" customHeight="1" x14ac:dyDescent="0.4">
      <c r="A37" s="25"/>
      <c r="B37" s="277" t="s">
        <v>24</v>
      </c>
      <c r="C37" s="277"/>
      <c r="D37" s="277"/>
      <c r="E37" s="277"/>
      <c r="F37" s="277"/>
      <c r="G37" s="277"/>
      <c r="H37" s="277"/>
      <c r="I37" s="277"/>
      <c r="J37" s="277"/>
      <c r="K37" s="277"/>
      <c r="L37" s="277"/>
      <c r="M37" s="277"/>
      <c r="N37" s="277"/>
      <c r="O37" s="277"/>
      <c r="P37" s="277"/>
      <c r="Q37" s="277"/>
      <c r="R37" s="277"/>
      <c r="S37" s="277"/>
      <c r="T37" s="277"/>
      <c r="U37" s="277"/>
      <c r="V37" s="277"/>
      <c r="W37" s="277"/>
      <c r="X37" s="277"/>
      <c r="Y37" s="277"/>
      <c r="Z37" s="277"/>
      <c r="AA37" s="277"/>
      <c r="AB37" s="277"/>
      <c r="AC37" s="277"/>
      <c r="AD37" s="277"/>
      <c r="AE37" s="277"/>
      <c r="AF37" s="277"/>
      <c r="AG37" s="277"/>
      <c r="AH37" s="277"/>
      <c r="AI37" s="277"/>
      <c r="AJ37" s="277"/>
      <c r="AK37" s="277"/>
      <c r="AL37" s="277"/>
      <c r="AM37" s="277"/>
      <c r="AN37" s="277"/>
      <c r="AO37" s="277"/>
      <c r="AP37" s="277"/>
      <c r="AQ37" s="277"/>
      <c r="AR37" s="277"/>
      <c r="AS37" s="277"/>
      <c r="AT37" s="277"/>
      <c r="AU37" s="277"/>
      <c r="AV37" s="277"/>
      <c r="AW37" s="277"/>
      <c r="AX37" s="277"/>
      <c r="AY37" s="277"/>
      <c r="AZ37" s="277"/>
      <c r="BA37" s="277"/>
      <c r="BB37" s="277"/>
      <c r="BC37" s="277"/>
      <c r="BD37" s="277"/>
      <c r="BE37" s="277"/>
      <c r="BF37" s="277"/>
      <c r="BG37" s="277"/>
      <c r="BH37" s="277"/>
      <c r="BI37" s="277"/>
      <c r="BJ37" s="277"/>
      <c r="BK37" s="277"/>
      <c r="BL37" s="277"/>
      <c r="BM37" s="277"/>
      <c r="BN37" s="277"/>
      <c r="BO37" s="277"/>
      <c r="BR37"/>
    </row>
    <row r="38" spans="1:134" s="10" customFormat="1" ht="12.75" customHeight="1" x14ac:dyDescent="0.4">
      <c r="A38" s="110"/>
      <c r="B38" s="110"/>
      <c r="C38" s="110"/>
      <c r="D38" s="110"/>
      <c r="E38" s="111" t="s">
        <v>106</v>
      </c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1"/>
      <c r="AO38" s="111"/>
      <c r="AP38" s="111"/>
      <c r="AQ38" s="111"/>
      <c r="AR38" s="111"/>
      <c r="AS38" s="111"/>
      <c r="AT38" s="111"/>
      <c r="AU38" s="111"/>
      <c r="AV38" s="111"/>
      <c r="AW38" s="111"/>
      <c r="AX38" s="111"/>
      <c r="AY38" s="111"/>
      <c r="AZ38" s="111"/>
      <c r="BA38" s="111"/>
      <c r="BB38" s="111"/>
      <c r="BC38" s="111"/>
      <c r="BD38" s="111"/>
      <c r="BE38" s="111"/>
      <c r="BF38" s="111"/>
      <c r="BG38" s="111"/>
      <c r="BH38" s="111"/>
      <c r="BI38" s="111"/>
      <c r="BJ38" s="111"/>
      <c r="BK38" s="111"/>
      <c r="BL38" s="111"/>
      <c r="BM38" s="111"/>
      <c r="BN38" s="111"/>
      <c r="BO38" s="111"/>
      <c r="BP38" s="39"/>
      <c r="BQ38" s="39"/>
      <c r="BR38"/>
      <c r="BS38"/>
      <c r="BT38"/>
      <c r="BU38"/>
      <c r="BV38" s="39"/>
    </row>
    <row r="39" spans="1:134" s="10" customFormat="1" ht="15.75" customHeight="1" x14ac:dyDescent="0.4">
      <c r="A39" s="110"/>
      <c r="B39" s="110"/>
      <c r="C39" s="110"/>
      <c r="D39" s="110"/>
      <c r="E39" s="282" t="s">
        <v>19</v>
      </c>
      <c r="F39" s="282"/>
      <c r="G39" s="282"/>
      <c r="H39" s="282"/>
      <c r="I39" s="283"/>
      <c r="J39" s="283"/>
      <c r="K39" s="283"/>
      <c r="L39" s="283"/>
      <c r="M39" s="282" t="s">
        <v>3</v>
      </c>
      <c r="N39" s="282"/>
      <c r="O39" s="283"/>
      <c r="P39" s="283"/>
      <c r="Q39" s="283"/>
      <c r="R39" s="283"/>
      <c r="S39" s="282" t="s">
        <v>4</v>
      </c>
      <c r="T39" s="282"/>
      <c r="U39" s="283"/>
      <c r="V39" s="283"/>
      <c r="W39" s="283"/>
      <c r="X39" s="283"/>
      <c r="Y39" s="282" t="s">
        <v>5</v>
      </c>
      <c r="Z39" s="282"/>
      <c r="AA39" s="231"/>
      <c r="AB39" s="231"/>
      <c r="AC39" s="231"/>
      <c r="AD39" s="231"/>
      <c r="AE39" s="282" t="s">
        <v>25</v>
      </c>
      <c r="AF39" s="282"/>
      <c r="AG39" s="282"/>
      <c r="AH39" s="282"/>
      <c r="AI39" s="282"/>
      <c r="AJ39" s="282"/>
      <c r="AK39" s="282"/>
      <c r="AL39" s="280"/>
      <c r="AM39" s="280"/>
      <c r="AN39" s="280"/>
      <c r="AO39" s="280"/>
      <c r="AP39" s="280"/>
      <c r="AQ39" s="280"/>
      <c r="AR39" s="280"/>
      <c r="AS39" s="280"/>
      <c r="AT39" s="280"/>
      <c r="AU39" s="280"/>
      <c r="AV39" s="280"/>
      <c r="AW39" s="280"/>
      <c r="AX39" s="280"/>
      <c r="AY39" s="280"/>
      <c r="AZ39" s="280"/>
      <c r="BA39" s="280"/>
      <c r="BB39" s="280"/>
      <c r="BC39" s="280"/>
      <c r="BD39" s="280"/>
      <c r="BE39" s="280"/>
      <c r="BF39" s="280"/>
      <c r="BG39" s="280"/>
      <c r="BH39" s="280"/>
      <c r="BI39" s="280"/>
      <c r="BJ39" s="280"/>
      <c r="BK39" s="280"/>
      <c r="BL39" s="280"/>
      <c r="BM39" s="280"/>
      <c r="BN39" s="280"/>
      <c r="BO39" s="280"/>
      <c r="BR39"/>
    </row>
    <row r="40" spans="1:134" s="10" customFormat="1" ht="17.25" customHeight="1" x14ac:dyDescent="0.4">
      <c r="A40" s="110"/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278" t="s">
        <v>26</v>
      </c>
      <c r="AF40" s="278"/>
      <c r="AG40" s="278"/>
      <c r="AH40" s="278"/>
      <c r="AI40" s="278"/>
      <c r="AJ40" s="278"/>
      <c r="AK40" s="278"/>
      <c r="AL40" s="281"/>
      <c r="AM40" s="281"/>
      <c r="AN40" s="281"/>
      <c r="AO40" s="281"/>
      <c r="AP40" s="281"/>
      <c r="AQ40" s="281"/>
      <c r="AR40" s="281"/>
      <c r="AS40" s="281"/>
      <c r="AT40" s="281"/>
      <c r="AU40" s="281"/>
      <c r="AV40" s="281"/>
      <c r="AW40" s="281"/>
      <c r="AX40" s="281"/>
      <c r="AY40" s="281"/>
      <c r="AZ40" s="281"/>
      <c r="BA40" s="281"/>
      <c r="BB40" s="281"/>
      <c r="BC40" s="281"/>
      <c r="BD40" s="281"/>
      <c r="BE40" s="281"/>
      <c r="BF40" s="281"/>
      <c r="BG40" s="281"/>
      <c r="BH40" s="281"/>
      <c r="BI40" s="281"/>
      <c r="BJ40" s="281"/>
      <c r="BK40" s="281"/>
      <c r="BL40" s="281"/>
      <c r="BM40" s="281"/>
      <c r="BN40" s="281"/>
      <c r="BO40" s="281"/>
      <c r="BR40"/>
    </row>
    <row r="41" spans="1:134" ht="5.25" customHeight="1" x14ac:dyDescent="0.4">
      <c r="A41" s="279"/>
      <c r="B41" s="279"/>
      <c r="C41" s="279"/>
      <c r="D41" s="279"/>
      <c r="E41" s="279"/>
      <c r="F41" s="279"/>
      <c r="G41" s="279"/>
      <c r="H41" s="279"/>
      <c r="I41" s="279"/>
      <c r="J41" s="279"/>
      <c r="K41" s="279"/>
      <c r="L41" s="279"/>
      <c r="M41" s="279"/>
      <c r="N41" s="279"/>
      <c r="O41" s="279"/>
      <c r="P41" s="279"/>
      <c r="Q41" s="279"/>
      <c r="R41" s="279"/>
      <c r="S41" s="279"/>
      <c r="T41" s="279"/>
      <c r="U41" s="279"/>
      <c r="V41" s="279"/>
      <c r="W41" s="279"/>
      <c r="X41" s="279"/>
      <c r="Y41" s="279"/>
      <c r="Z41" s="279"/>
      <c r="AA41" s="279"/>
      <c r="AB41" s="279"/>
      <c r="AC41" s="279"/>
      <c r="AD41" s="279"/>
      <c r="AE41" s="279"/>
      <c r="AF41" s="279"/>
      <c r="AG41" s="279"/>
      <c r="AH41" s="279"/>
      <c r="AI41" s="279"/>
      <c r="AJ41" s="279"/>
      <c r="AK41" s="279"/>
      <c r="AL41" s="279"/>
      <c r="AM41" s="279"/>
      <c r="AN41" s="279"/>
      <c r="AO41" s="279"/>
      <c r="AP41" s="279"/>
      <c r="AQ41" s="279"/>
      <c r="AR41" s="279"/>
      <c r="AS41" s="279"/>
      <c r="AT41" s="279"/>
      <c r="AU41" s="279"/>
      <c r="AV41" s="279"/>
      <c r="AW41" s="279"/>
      <c r="AX41" s="279"/>
      <c r="AY41" s="279"/>
      <c r="AZ41" s="279"/>
      <c r="BA41" s="279"/>
      <c r="BB41" s="279"/>
      <c r="BC41" s="279"/>
      <c r="BD41" s="279"/>
      <c r="BE41" s="279"/>
      <c r="BF41" s="279"/>
      <c r="BG41" s="279"/>
      <c r="BH41" s="279"/>
      <c r="BI41" s="279"/>
      <c r="BJ41" s="279"/>
      <c r="BK41" s="279"/>
      <c r="BL41" s="279"/>
      <c r="BM41" s="279"/>
      <c r="BN41" s="279"/>
      <c r="BO41" s="279"/>
    </row>
    <row r="42" spans="1:134" ht="12.75" customHeight="1" x14ac:dyDescent="0.4">
      <c r="A42" s="284" t="s">
        <v>39</v>
      </c>
      <c r="B42" s="284"/>
      <c r="C42" s="284"/>
      <c r="D42" s="284"/>
      <c r="E42" s="294" t="s">
        <v>82</v>
      </c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94"/>
      <c r="R42" s="294"/>
      <c r="S42" s="294"/>
      <c r="T42" s="294"/>
      <c r="U42" s="294"/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4"/>
      <c r="AP42" s="294"/>
      <c r="AQ42" s="294"/>
      <c r="AR42" s="294"/>
      <c r="AS42" s="294"/>
      <c r="AT42" s="294"/>
      <c r="AU42" s="294"/>
      <c r="AV42" s="294"/>
      <c r="AW42" s="294"/>
      <c r="AX42" s="294"/>
      <c r="AY42" s="294"/>
      <c r="AZ42" s="294"/>
      <c r="BA42" s="294"/>
      <c r="BB42" s="294"/>
      <c r="BC42" s="294"/>
      <c r="BD42" s="294"/>
      <c r="BE42" s="294"/>
      <c r="BF42" s="294"/>
      <c r="BG42" s="294"/>
      <c r="BH42" s="294"/>
      <c r="BI42" s="294"/>
      <c r="BJ42" s="294"/>
      <c r="BK42" s="294"/>
      <c r="BL42" s="294"/>
      <c r="BM42" s="294"/>
      <c r="BN42" s="294"/>
      <c r="BO42" s="294"/>
    </row>
    <row r="43" spans="1:134" ht="12.75" customHeight="1" x14ac:dyDescent="0.4">
      <c r="A43" s="26"/>
      <c r="B43" s="26"/>
      <c r="C43" s="26"/>
      <c r="D43" s="26"/>
      <c r="E43" s="294" t="s">
        <v>83</v>
      </c>
      <c r="F43" s="294"/>
      <c r="G43" s="294"/>
      <c r="H43" s="294"/>
      <c r="I43" s="294"/>
      <c r="J43" s="294"/>
      <c r="K43" s="294"/>
      <c r="L43" s="294"/>
      <c r="M43" s="294"/>
      <c r="N43" s="294"/>
      <c r="O43" s="294"/>
      <c r="P43" s="294"/>
      <c r="Q43" s="294"/>
      <c r="R43" s="294"/>
      <c r="S43" s="294"/>
      <c r="T43" s="294"/>
      <c r="U43" s="294"/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4"/>
      <c r="AK43" s="294"/>
      <c r="AL43" s="294"/>
      <c r="AM43" s="294"/>
      <c r="AN43" s="294"/>
      <c r="AO43" s="294"/>
      <c r="AP43" s="294"/>
      <c r="AQ43" s="294"/>
      <c r="AR43" s="294"/>
      <c r="AS43" s="294"/>
      <c r="AT43" s="294"/>
      <c r="AU43" s="294"/>
      <c r="AV43" s="294"/>
      <c r="AW43" s="294"/>
      <c r="AX43" s="294"/>
      <c r="AY43" s="294"/>
      <c r="AZ43" s="294"/>
      <c r="BA43" s="294"/>
      <c r="BB43" s="294"/>
      <c r="BC43" s="294"/>
      <c r="BD43" s="294"/>
      <c r="BE43" s="294"/>
      <c r="BF43" s="294"/>
      <c r="BG43" s="294"/>
      <c r="BH43" s="294"/>
      <c r="BI43" s="294"/>
      <c r="BJ43" s="294"/>
      <c r="BK43" s="294"/>
      <c r="BL43" s="294"/>
      <c r="BM43" s="294"/>
      <c r="BN43" s="294"/>
      <c r="BO43" s="294"/>
    </row>
    <row r="44" spans="1:134" ht="12.75" customHeight="1" x14ac:dyDescent="0.4">
      <c r="A44" s="27"/>
      <c r="B44" s="27"/>
      <c r="C44" s="27"/>
      <c r="D44" s="27"/>
      <c r="E44" s="103" t="s">
        <v>49</v>
      </c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  <c r="AZ44" s="103"/>
      <c r="BA44" s="103"/>
      <c r="BB44" s="103"/>
      <c r="BC44" s="103"/>
      <c r="BD44" s="103"/>
      <c r="BE44" s="103"/>
      <c r="BF44" s="103"/>
      <c r="BG44" s="103"/>
      <c r="BH44" s="103"/>
      <c r="BI44" s="103"/>
      <c r="BJ44" s="103"/>
      <c r="BK44" s="103"/>
      <c r="BL44" s="103"/>
      <c r="BM44" s="103"/>
      <c r="BN44" s="103"/>
      <c r="BO44" s="103"/>
    </row>
    <row r="45" spans="1:134" ht="3" customHeight="1" x14ac:dyDescent="0.4">
      <c r="A45" s="27"/>
      <c r="B45" s="27"/>
      <c r="C45" s="27"/>
      <c r="D45" s="27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103"/>
      <c r="AQ45" s="103"/>
      <c r="AR45" s="103"/>
      <c r="AS45" s="103"/>
      <c r="AT45" s="103"/>
      <c r="AU45" s="103"/>
      <c r="AV45" s="103"/>
      <c r="AW45" s="103"/>
      <c r="AX45" s="103"/>
      <c r="AY45" s="103"/>
      <c r="AZ45" s="103"/>
      <c r="BA45" s="103"/>
      <c r="BB45" s="103"/>
      <c r="BC45" s="103"/>
      <c r="BD45" s="103"/>
      <c r="BE45" s="103"/>
      <c r="BF45" s="103"/>
      <c r="BG45" s="103"/>
      <c r="BH45" s="103"/>
      <c r="BI45" s="103"/>
      <c r="BJ45" s="103"/>
      <c r="BK45" s="103"/>
      <c r="BL45" s="103"/>
      <c r="BM45" s="103"/>
      <c r="BN45" s="103"/>
      <c r="BO45" s="103"/>
      <c r="BS45" s="76" t="s">
        <v>40</v>
      </c>
      <c r="BT45" s="76"/>
      <c r="BU45" s="76"/>
      <c r="BV45" s="76"/>
      <c r="BW45" s="76"/>
      <c r="BX45" s="76"/>
      <c r="BY45" s="76"/>
      <c r="BZ45" s="76"/>
      <c r="CA45" s="76"/>
      <c r="CB45" s="76"/>
      <c r="CC45" s="76"/>
      <c r="CD45" s="76"/>
      <c r="CE45" s="76"/>
      <c r="CF45" s="76"/>
      <c r="CG45" s="76"/>
      <c r="CH45" s="76"/>
      <c r="CI45" s="76"/>
      <c r="CJ45" s="76"/>
      <c r="CK45" s="76"/>
      <c r="CL45" s="76"/>
      <c r="CM45" s="76"/>
      <c r="CN45" s="76"/>
      <c r="CO45" s="76"/>
      <c r="CP45" s="76"/>
      <c r="CQ45" s="76"/>
      <c r="CR45" s="76"/>
      <c r="CS45" s="76"/>
      <c r="CT45" s="76"/>
      <c r="CU45" s="76"/>
      <c r="CV45" s="76"/>
      <c r="CW45" s="76"/>
      <c r="CX45" s="76"/>
      <c r="CY45" s="76"/>
      <c r="CZ45" s="76"/>
      <c r="DA45" s="76"/>
      <c r="DB45" s="76"/>
      <c r="DC45" s="76"/>
      <c r="DD45" s="76"/>
      <c r="DE45" s="76"/>
      <c r="DF45" s="76"/>
      <c r="DG45" s="76"/>
      <c r="DH45" s="76"/>
      <c r="DI45" s="76"/>
      <c r="DJ45" s="76"/>
      <c r="DK45" s="76"/>
      <c r="DL45" s="76"/>
      <c r="DM45" s="76"/>
      <c r="DN45" s="76"/>
      <c r="DO45" s="76"/>
      <c r="DP45" s="76"/>
      <c r="DQ45" s="76"/>
      <c r="DR45" s="76"/>
      <c r="DS45" s="76"/>
      <c r="DT45" s="76"/>
      <c r="DU45" s="76"/>
      <c r="DV45" s="76"/>
      <c r="DW45" s="76"/>
      <c r="DX45" s="76"/>
      <c r="DY45" s="76"/>
      <c r="DZ45" s="76"/>
      <c r="EA45" s="76"/>
      <c r="EB45" s="76"/>
      <c r="EC45" s="76"/>
      <c r="ED45" s="76"/>
    </row>
    <row r="46" spans="1:134" ht="13.5" customHeight="1" x14ac:dyDescent="0.4">
      <c r="A46" s="76" t="s">
        <v>31</v>
      </c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29"/>
      <c r="O46" s="77" t="str">
        <f>VLOOKUP(BR15,参照!B2:C18,2,FALSE)</f>
        <v>〒040-0034 函館市大森町19番6号 函館建設業協会 （℡0138-26-6711）</v>
      </c>
      <c r="P46" s="77" t="s">
        <v>147</v>
      </c>
      <c r="Q46" s="77" t="s">
        <v>147</v>
      </c>
      <c r="R46" s="77" t="s">
        <v>147</v>
      </c>
      <c r="S46" s="77" t="s">
        <v>147</v>
      </c>
      <c r="T46" s="77" t="s">
        <v>147</v>
      </c>
      <c r="U46" s="77" t="s">
        <v>147</v>
      </c>
      <c r="V46" s="77" t="s">
        <v>147</v>
      </c>
      <c r="W46" s="77" t="s">
        <v>147</v>
      </c>
      <c r="X46" s="77" t="s">
        <v>147</v>
      </c>
      <c r="Y46" s="77" t="s">
        <v>147</v>
      </c>
      <c r="Z46" s="77" t="s">
        <v>147</v>
      </c>
      <c r="AA46" s="77" t="s">
        <v>147</v>
      </c>
      <c r="AB46" s="77" t="s">
        <v>147</v>
      </c>
      <c r="AC46" s="77" t="s">
        <v>147</v>
      </c>
      <c r="AD46" s="77" t="s">
        <v>147</v>
      </c>
      <c r="AE46" s="77" t="s">
        <v>147</v>
      </c>
      <c r="AF46" s="77" t="s">
        <v>147</v>
      </c>
      <c r="AG46" s="77" t="s">
        <v>147</v>
      </c>
      <c r="AH46" s="77" t="s">
        <v>147</v>
      </c>
      <c r="AI46" s="77" t="s">
        <v>147</v>
      </c>
      <c r="AJ46" s="77" t="s">
        <v>147</v>
      </c>
      <c r="AK46" s="77" t="s">
        <v>147</v>
      </c>
      <c r="AL46" s="77" t="s">
        <v>147</v>
      </c>
      <c r="AM46" s="77" t="s">
        <v>147</v>
      </c>
      <c r="AN46" s="77" t="s">
        <v>147</v>
      </c>
      <c r="AO46" s="77" t="s">
        <v>147</v>
      </c>
      <c r="AP46" s="77" t="s">
        <v>147</v>
      </c>
      <c r="AQ46" s="77" t="s">
        <v>147</v>
      </c>
      <c r="AR46" s="77" t="s">
        <v>147</v>
      </c>
      <c r="AS46" s="77" t="s">
        <v>147</v>
      </c>
      <c r="AT46" s="77" t="s">
        <v>147</v>
      </c>
      <c r="AU46" s="77" t="s">
        <v>147</v>
      </c>
      <c r="AV46" s="77" t="s">
        <v>147</v>
      </c>
      <c r="AW46" s="77" t="s">
        <v>147</v>
      </c>
      <c r="AX46" s="77" t="s">
        <v>147</v>
      </c>
      <c r="AY46" s="77" t="s">
        <v>147</v>
      </c>
      <c r="AZ46" s="77" t="s">
        <v>147</v>
      </c>
      <c r="BA46" s="77" t="s">
        <v>147</v>
      </c>
      <c r="BB46" s="77" t="s">
        <v>147</v>
      </c>
      <c r="BC46" s="77" t="s">
        <v>147</v>
      </c>
      <c r="BD46" s="77" t="s">
        <v>147</v>
      </c>
      <c r="BE46" s="77" t="s">
        <v>147</v>
      </c>
      <c r="BF46" s="77" t="s">
        <v>147</v>
      </c>
      <c r="BG46" s="77" t="s">
        <v>147</v>
      </c>
      <c r="BH46" s="77" t="s">
        <v>147</v>
      </c>
      <c r="BI46" s="77" t="s">
        <v>147</v>
      </c>
      <c r="BJ46" s="77" t="s">
        <v>147</v>
      </c>
      <c r="BK46" s="77" t="s">
        <v>147</v>
      </c>
      <c r="BL46" s="77" t="s">
        <v>147</v>
      </c>
      <c r="BM46" s="77" t="s">
        <v>147</v>
      </c>
      <c r="BN46" s="77" t="s">
        <v>147</v>
      </c>
      <c r="BO46" s="77" t="s">
        <v>147</v>
      </c>
    </row>
    <row r="47" spans="1:134" ht="13.5" customHeight="1" x14ac:dyDescent="0.4">
      <c r="A47" s="28"/>
      <c r="B47" s="28"/>
      <c r="C47" s="30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77" t="str">
        <f>"建設業労働災害防止協会北海道支部"&amp;BR15&amp;"（略称：建災防北海道支部"&amp;BR15&amp;"）"</f>
        <v>建設業労働災害防止協会北海道支部函館分会（略称：建災防北海道支部函館分会）</v>
      </c>
      <c r="P47" s="77" t="s">
        <v>148</v>
      </c>
      <c r="Q47" s="77" t="s">
        <v>148</v>
      </c>
      <c r="R47" s="77" t="s">
        <v>148</v>
      </c>
      <c r="S47" s="77" t="s">
        <v>148</v>
      </c>
      <c r="T47" s="77" t="s">
        <v>148</v>
      </c>
      <c r="U47" s="77" t="s">
        <v>148</v>
      </c>
      <c r="V47" s="77" t="s">
        <v>148</v>
      </c>
      <c r="W47" s="77" t="s">
        <v>148</v>
      </c>
      <c r="X47" s="77" t="s">
        <v>148</v>
      </c>
      <c r="Y47" s="77" t="s">
        <v>148</v>
      </c>
      <c r="Z47" s="77" t="s">
        <v>148</v>
      </c>
      <c r="AA47" s="77" t="s">
        <v>148</v>
      </c>
      <c r="AB47" s="77" t="s">
        <v>148</v>
      </c>
      <c r="AC47" s="77" t="s">
        <v>148</v>
      </c>
      <c r="AD47" s="77" t="s">
        <v>148</v>
      </c>
      <c r="AE47" s="77" t="s">
        <v>148</v>
      </c>
      <c r="AF47" s="77" t="s">
        <v>148</v>
      </c>
      <c r="AG47" s="77" t="s">
        <v>148</v>
      </c>
      <c r="AH47" s="77" t="s">
        <v>148</v>
      </c>
      <c r="AI47" s="77" t="s">
        <v>148</v>
      </c>
      <c r="AJ47" s="77" t="s">
        <v>148</v>
      </c>
      <c r="AK47" s="77" t="s">
        <v>148</v>
      </c>
      <c r="AL47" s="77" t="s">
        <v>148</v>
      </c>
      <c r="AM47" s="77" t="s">
        <v>148</v>
      </c>
      <c r="AN47" s="77" t="s">
        <v>148</v>
      </c>
      <c r="AO47" s="77" t="s">
        <v>148</v>
      </c>
      <c r="AP47" s="77" t="s">
        <v>148</v>
      </c>
      <c r="AQ47" s="77" t="s">
        <v>148</v>
      </c>
      <c r="AR47" s="77" t="s">
        <v>148</v>
      </c>
      <c r="AS47" s="77" t="s">
        <v>148</v>
      </c>
      <c r="AT47" s="77" t="s">
        <v>148</v>
      </c>
      <c r="AU47" s="77" t="s">
        <v>148</v>
      </c>
      <c r="AV47" s="77" t="s">
        <v>148</v>
      </c>
      <c r="AW47" s="77" t="s">
        <v>148</v>
      </c>
      <c r="AX47" s="77" t="s">
        <v>148</v>
      </c>
      <c r="AY47" s="77" t="s">
        <v>148</v>
      </c>
      <c r="AZ47" s="77" t="s">
        <v>148</v>
      </c>
      <c r="BA47" s="77" t="s">
        <v>148</v>
      </c>
      <c r="BB47" s="77" t="s">
        <v>148</v>
      </c>
      <c r="BC47" s="77" t="s">
        <v>148</v>
      </c>
      <c r="BD47" s="77" t="s">
        <v>148</v>
      </c>
      <c r="BE47" s="77" t="s">
        <v>148</v>
      </c>
      <c r="BF47" s="77" t="s">
        <v>148</v>
      </c>
      <c r="BG47" s="77" t="s">
        <v>148</v>
      </c>
      <c r="BH47" s="77" t="s">
        <v>148</v>
      </c>
      <c r="BI47" s="77" t="s">
        <v>148</v>
      </c>
      <c r="BJ47" s="77" t="s">
        <v>148</v>
      </c>
      <c r="BK47" s="77" t="s">
        <v>148</v>
      </c>
      <c r="BL47" s="77" t="s">
        <v>148</v>
      </c>
      <c r="BM47" s="77" t="s">
        <v>148</v>
      </c>
      <c r="BN47" s="77" t="s">
        <v>148</v>
      </c>
      <c r="BO47" s="77" t="s">
        <v>148</v>
      </c>
    </row>
    <row r="48" spans="1:134" ht="13.5" customHeight="1" x14ac:dyDescent="0.4">
      <c r="A48" s="76" t="s">
        <v>27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6"/>
      <c r="BM48" s="76"/>
      <c r="BN48" s="76"/>
      <c r="BO48" s="76"/>
    </row>
    <row r="49" spans="1:67" ht="22.5" customHeight="1" x14ac:dyDescent="0.4">
      <c r="A49" s="57" t="s">
        <v>75</v>
      </c>
      <c r="B49" s="57"/>
      <c r="C49" s="57"/>
      <c r="D49" s="57"/>
      <c r="E49" s="57"/>
      <c r="F49" s="57" t="s">
        <v>76</v>
      </c>
      <c r="G49" s="57"/>
      <c r="H49" s="57"/>
      <c r="I49" s="57"/>
      <c r="J49" s="57"/>
      <c r="K49" s="57" t="s">
        <v>77</v>
      </c>
      <c r="L49" s="57"/>
      <c r="M49" s="57"/>
      <c r="N49" s="57"/>
      <c r="O49" s="57"/>
      <c r="P49" s="59" t="s">
        <v>42</v>
      </c>
      <c r="Q49" s="60"/>
      <c r="R49" s="60"/>
      <c r="S49" s="60"/>
      <c r="T49" s="61"/>
      <c r="U49" s="59" t="s">
        <v>43</v>
      </c>
      <c r="V49" s="60"/>
      <c r="W49" s="60"/>
      <c r="X49" s="60"/>
      <c r="Y49" s="61"/>
      <c r="Z49" s="59" t="s">
        <v>44</v>
      </c>
      <c r="AA49" s="60"/>
      <c r="AB49" s="60"/>
      <c r="AC49" s="60"/>
      <c r="AD49" s="61"/>
      <c r="AE49" s="59" t="s">
        <v>37</v>
      </c>
      <c r="AF49" s="60"/>
      <c r="AG49" s="60"/>
      <c r="AH49" s="60"/>
      <c r="AI49" s="60"/>
      <c r="AJ49" s="61"/>
      <c r="AK49" s="57" t="s">
        <v>29</v>
      </c>
      <c r="AL49" s="57"/>
      <c r="AM49" s="57"/>
      <c r="AN49" s="57"/>
      <c r="AO49" s="57"/>
      <c r="AP49" s="57"/>
      <c r="AQ49" s="57"/>
      <c r="AR49" s="57"/>
      <c r="AS49" s="57"/>
      <c r="AT49" s="53" t="s">
        <v>50</v>
      </c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5"/>
    </row>
    <row r="50" spans="1:67" ht="35.25" customHeight="1" x14ac:dyDescent="0.4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288"/>
      <c r="AA50" s="289"/>
      <c r="AB50" s="289"/>
      <c r="AC50" s="289"/>
      <c r="AD50" s="290"/>
      <c r="AE50" s="291" t="s">
        <v>20</v>
      </c>
      <c r="AF50" s="292"/>
      <c r="AG50" s="292"/>
      <c r="AH50" s="292"/>
      <c r="AI50" s="292"/>
      <c r="AJ50" s="293"/>
      <c r="AK50" s="49" t="s">
        <v>35</v>
      </c>
      <c r="AL50" s="50"/>
      <c r="AM50" s="50"/>
      <c r="AN50" s="50"/>
      <c r="AO50" s="50"/>
      <c r="AP50" s="50"/>
      <c r="AQ50" s="50"/>
      <c r="AR50" s="50"/>
      <c r="AS50" s="50"/>
      <c r="AT50" s="51" t="s">
        <v>19</v>
      </c>
      <c r="AU50" s="52"/>
      <c r="AV50" s="52"/>
      <c r="AW50" s="52"/>
      <c r="AX50" s="52"/>
      <c r="AY50" s="52"/>
      <c r="AZ50" s="52"/>
      <c r="BA50" s="52"/>
      <c r="BB50" s="52" t="s">
        <v>3</v>
      </c>
      <c r="BC50" s="52"/>
      <c r="BD50" s="56"/>
      <c r="BE50" s="56"/>
      <c r="BF50" s="56"/>
      <c r="BG50" s="56"/>
      <c r="BH50" s="52" t="s">
        <v>4</v>
      </c>
      <c r="BI50" s="52"/>
      <c r="BJ50" s="52"/>
      <c r="BK50" s="52"/>
      <c r="BL50" s="52"/>
      <c r="BM50" s="52"/>
      <c r="BN50" s="52" t="s">
        <v>5</v>
      </c>
      <c r="BO50" s="295"/>
    </row>
    <row r="51" spans="1:67" ht="12.75" customHeight="1" x14ac:dyDescent="0.4">
      <c r="A51" s="287" t="s">
        <v>78</v>
      </c>
      <c r="B51" s="287"/>
      <c r="C51" s="287"/>
      <c r="D51" s="287"/>
      <c r="E51" s="287"/>
      <c r="F51" s="287" t="s">
        <v>45</v>
      </c>
      <c r="G51" s="287"/>
      <c r="H51" s="287"/>
      <c r="I51" s="287"/>
      <c r="J51" s="287"/>
      <c r="K51" s="287" t="s">
        <v>45</v>
      </c>
      <c r="L51" s="287"/>
      <c r="M51" s="287"/>
      <c r="N51" s="287"/>
      <c r="O51" s="287"/>
      <c r="P51" s="287" t="s">
        <v>79</v>
      </c>
      <c r="Q51" s="287"/>
      <c r="R51" s="287"/>
      <c r="S51" s="287"/>
      <c r="T51" s="287"/>
      <c r="U51" s="287" t="s">
        <v>80</v>
      </c>
      <c r="V51" s="287"/>
      <c r="W51" s="287"/>
      <c r="X51" s="287"/>
      <c r="Y51" s="287"/>
      <c r="Z51" s="287" t="s">
        <v>81</v>
      </c>
      <c r="AA51" s="287"/>
      <c r="AB51" s="287"/>
      <c r="AC51" s="287"/>
      <c r="AD51" s="287"/>
      <c r="AE51" s="287"/>
      <c r="AF51" s="287"/>
      <c r="AG51" s="287"/>
      <c r="AH51" s="287"/>
      <c r="AI51" s="287"/>
      <c r="AJ51" s="287"/>
      <c r="AK51" s="287"/>
      <c r="AL51" s="287"/>
      <c r="AM51" s="287"/>
      <c r="AN51" s="287"/>
      <c r="AO51" s="287"/>
      <c r="AP51" s="287"/>
      <c r="AQ51" s="287"/>
      <c r="AR51" s="287"/>
      <c r="AS51" s="287"/>
      <c r="AT51" s="287"/>
      <c r="AU51" s="287"/>
      <c r="AV51" s="287"/>
      <c r="AW51" s="287"/>
      <c r="AX51" s="287"/>
      <c r="AY51" s="287"/>
      <c r="AZ51" s="287"/>
      <c r="BA51" s="287"/>
      <c r="BB51" s="287"/>
      <c r="BC51" s="287"/>
      <c r="BD51" s="287"/>
      <c r="BE51" s="287"/>
      <c r="BF51" s="287"/>
      <c r="BG51" s="287"/>
      <c r="BH51" s="287"/>
      <c r="BI51" s="287"/>
      <c r="BJ51" s="287"/>
      <c r="BK51" s="287"/>
      <c r="BL51" s="287"/>
      <c r="BM51" s="287"/>
      <c r="BN51" s="287"/>
      <c r="BO51" s="287"/>
    </row>
  </sheetData>
  <sheetProtection algorithmName="SHA-512" hashValue="sGyNqT/fETpQc1DuZQ3aENlZwEvfOvL9qbqy3JCaF043Rf5DogU3JH/Zs3LdT7KBvQhgr2c89p0YiY5bb5P/XA==" saltValue="ejvU3JE2RmPNO+OnpLo9bg==" spinCount="100000" sheet="1" objects="1" scenarios="1"/>
  <mergeCells count="217">
    <mergeCell ref="AX34:AY34"/>
    <mergeCell ref="AZ34:BA34"/>
    <mergeCell ref="BB34:BC34"/>
    <mergeCell ref="BD34:BE34"/>
    <mergeCell ref="BF34:BG34"/>
    <mergeCell ref="BH34:BI34"/>
    <mergeCell ref="BJ34:BK34"/>
    <mergeCell ref="BL34:BM34"/>
    <mergeCell ref="BN34:BO34"/>
    <mergeCell ref="AM34:AV34"/>
    <mergeCell ref="AM35:AV36"/>
    <mergeCell ref="A51:E51"/>
    <mergeCell ref="F51:J51"/>
    <mergeCell ref="K51:O51"/>
    <mergeCell ref="P51:T51"/>
    <mergeCell ref="U51:Y51"/>
    <mergeCell ref="Z51:AD51"/>
    <mergeCell ref="AE49:AJ49"/>
    <mergeCell ref="K49:O49"/>
    <mergeCell ref="K50:O50"/>
    <mergeCell ref="P49:T49"/>
    <mergeCell ref="P50:T50"/>
    <mergeCell ref="U50:Y50"/>
    <mergeCell ref="Z49:AD49"/>
    <mergeCell ref="Z50:AD50"/>
    <mergeCell ref="AE50:AJ50"/>
    <mergeCell ref="AE51:AJ51"/>
    <mergeCell ref="AK51:AS51"/>
    <mergeCell ref="AT51:BO51"/>
    <mergeCell ref="E42:BO42"/>
    <mergeCell ref="E43:BO43"/>
    <mergeCell ref="BN50:BO50"/>
    <mergeCell ref="AK49:AS49"/>
    <mergeCell ref="A27:H30"/>
    <mergeCell ref="I28:T28"/>
    <mergeCell ref="I29:T29"/>
    <mergeCell ref="I30:T30"/>
    <mergeCell ref="AH26:BK26"/>
    <mergeCell ref="BH24:BI24"/>
    <mergeCell ref="BS45:ED45"/>
    <mergeCell ref="E45:BO45"/>
    <mergeCell ref="B37:BO37"/>
    <mergeCell ref="A40:AD40"/>
    <mergeCell ref="AA39:AD39"/>
    <mergeCell ref="AE40:AK40"/>
    <mergeCell ref="A41:BO41"/>
    <mergeCell ref="AL39:BO40"/>
    <mergeCell ref="E39:H39"/>
    <mergeCell ref="M39:N39"/>
    <mergeCell ref="S39:T39"/>
    <mergeCell ref="O39:R39"/>
    <mergeCell ref="U39:X39"/>
    <mergeCell ref="Y39:Z39"/>
    <mergeCell ref="A42:D42"/>
    <mergeCell ref="A39:D39"/>
    <mergeCell ref="AE39:AK39"/>
    <mergeCell ref="I39:L39"/>
    <mergeCell ref="A23:B26"/>
    <mergeCell ref="AF25:AG25"/>
    <mergeCell ref="I25:U26"/>
    <mergeCell ref="V25:AE25"/>
    <mergeCell ref="BJ24:BK24"/>
    <mergeCell ref="C23:H23"/>
    <mergeCell ref="T23:U23"/>
    <mergeCell ref="V23:W23"/>
    <mergeCell ref="X23:Y23"/>
    <mergeCell ref="Z23:AA23"/>
    <mergeCell ref="AB23:AC23"/>
    <mergeCell ref="C24:H26"/>
    <mergeCell ref="Z24:AA24"/>
    <mergeCell ref="AB24:AC24"/>
    <mergeCell ref="AD24:AE24"/>
    <mergeCell ref="AF24:AG24"/>
    <mergeCell ref="AS24:AT24"/>
    <mergeCell ref="AU24:AV24"/>
    <mergeCell ref="T24:U24"/>
    <mergeCell ref="V24:W24"/>
    <mergeCell ref="Y7:AP8"/>
    <mergeCell ref="BN7:BO7"/>
    <mergeCell ref="AQ7:AS8"/>
    <mergeCell ref="AQ6:AS6"/>
    <mergeCell ref="J11:N11"/>
    <mergeCell ref="P11:X11"/>
    <mergeCell ref="AT13:AX13"/>
    <mergeCell ref="G17:K17"/>
    <mergeCell ref="G18:K19"/>
    <mergeCell ref="L18:R18"/>
    <mergeCell ref="L19:R19"/>
    <mergeCell ref="Y6:AP6"/>
    <mergeCell ref="G6:X6"/>
    <mergeCell ref="AT6:BO6"/>
    <mergeCell ref="G14:K16"/>
    <mergeCell ref="U14:AA14"/>
    <mergeCell ref="Z11:BO11"/>
    <mergeCell ref="AC14:BO14"/>
    <mergeCell ref="L15:BO15"/>
    <mergeCell ref="AZ19:BD19"/>
    <mergeCell ref="BF13:BO13"/>
    <mergeCell ref="AZ13:BD13"/>
    <mergeCell ref="AO19:AR19"/>
    <mergeCell ref="L17:BO17"/>
    <mergeCell ref="A1:H1"/>
    <mergeCell ref="I1:P1"/>
    <mergeCell ref="Q1:X1"/>
    <mergeCell ref="Z3:AG3"/>
    <mergeCell ref="AH3:AJ3"/>
    <mergeCell ref="AT7:AW8"/>
    <mergeCell ref="AX7:BA7"/>
    <mergeCell ref="BD7:BG7"/>
    <mergeCell ref="BJ7:BM7"/>
    <mergeCell ref="BH7:BI7"/>
    <mergeCell ref="BB7:BC7"/>
    <mergeCell ref="BF8:BL8"/>
    <mergeCell ref="AY3:BA3"/>
    <mergeCell ref="Z1:BA1"/>
    <mergeCell ref="Z2:AL2"/>
    <mergeCell ref="A6:F6"/>
    <mergeCell ref="A7:F10"/>
    <mergeCell ref="BG1:BO5"/>
    <mergeCell ref="G7:X8"/>
    <mergeCell ref="A2:H3"/>
    <mergeCell ref="I2:P3"/>
    <mergeCell ref="Q2:X3"/>
    <mergeCell ref="A4:BE5"/>
    <mergeCell ref="AX8:BA8"/>
    <mergeCell ref="A11:F13"/>
    <mergeCell ref="G11:I11"/>
    <mergeCell ref="G12:BO12"/>
    <mergeCell ref="G9:X10"/>
    <mergeCell ref="Y9:AE10"/>
    <mergeCell ref="AF9:AP10"/>
    <mergeCell ref="AQ9:BO10"/>
    <mergeCell ref="A14:F19"/>
    <mergeCell ref="G13:Z13"/>
    <mergeCell ref="S19:AN19"/>
    <mergeCell ref="L14:N14"/>
    <mergeCell ref="AO16:AR16"/>
    <mergeCell ref="O14:S14"/>
    <mergeCell ref="BF19:BO19"/>
    <mergeCell ref="AT19:AX19"/>
    <mergeCell ref="S18:BO18"/>
    <mergeCell ref="L16:AN16"/>
    <mergeCell ref="AT16:AX16"/>
    <mergeCell ref="AZ16:BD16"/>
    <mergeCell ref="BF16:BO16"/>
    <mergeCell ref="A20:F21"/>
    <mergeCell ref="G20:R20"/>
    <mergeCell ref="G21:BO21"/>
    <mergeCell ref="A22:BO22"/>
    <mergeCell ref="BE28:BH28"/>
    <mergeCell ref="BJ28:BM28"/>
    <mergeCell ref="BE29:BH29"/>
    <mergeCell ref="BJ29:BN29"/>
    <mergeCell ref="BE30:BO30"/>
    <mergeCell ref="AZ29:BD30"/>
    <mergeCell ref="U28:BD28"/>
    <mergeCell ref="U29:AY29"/>
    <mergeCell ref="AD23:AE23"/>
    <mergeCell ref="AF23:AH23"/>
    <mergeCell ref="AI23:BO23"/>
    <mergeCell ref="AH25:BK25"/>
    <mergeCell ref="V26:AE26"/>
    <mergeCell ref="AF26:AG26"/>
    <mergeCell ref="U30:AY30"/>
    <mergeCell ref="I23:S23"/>
    <mergeCell ref="I24:S24"/>
    <mergeCell ref="AH24:AR24"/>
    <mergeCell ref="S20:BE20"/>
    <mergeCell ref="BF20:BO20"/>
    <mergeCell ref="AI31:AN31"/>
    <mergeCell ref="I27:BO27"/>
    <mergeCell ref="X24:Y24"/>
    <mergeCell ref="BF24:BG24"/>
    <mergeCell ref="AW24:AX24"/>
    <mergeCell ref="AY24:AZ24"/>
    <mergeCell ref="BA24:BB24"/>
    <mergeCell ref="BC24:BD24"/>
    <mergeCell ref="BL24:BN24"/>
    <mergeCell ref="BL25:BO25"/>
    <mergeCell ref="BL26:BO26"/>
    <mergeCell ref="A31:F33"/>
    <mergeCell ref="G31:Y33"/>
    <mergeCell ref="Z31:AB31"/>
    <mergeCell ref="A48:BO48"/>
    <mergeCell ref="O47:BO47"/>
    <mergeCell ref="A46:M46"/>
    <mergeCell ref="O46:BO46"/>
    <mergeCell ref="L35:M35"/>
    <mergeCell ref="L36:M36"/>
    <mergeCell ref="A34:K36"/>
    <mergeCell ref="L34:M34"/>
    <mergeCell ref="U34:AL36"/>
    <mergeCell ref="BF33:BO33"/>
    <mergeCell ref="Z32:BO32"/>
    <mergeCell ref="AO33:AR33"/>
    <mergeCell ref="AP31:BO31"/>
    <mergeCell ref="E44:BO44"/>
    <mergeCell ref="AW35:BO36"/>
    <mergeCell ref="A38:D38"/>
    <mergeCell ref="E38:BO38"/>
    <mergeCell ref="AT33:AX33"/>
    <mergeCell ref="Z33:AN33"/>
    <mergeCell ref="AZ33:BD33"/>
    <mergeCell ref="AC31:AG31"/>
    <mergeCell ref="AK50:AS50"/>
    <mergeCell ref="AT50:AW50"/>
    <mergeCell ref="BB50:BC50"/>
    <mergeCell ref="BH50:BI50"/>
    <mergeCell ref="AT49:BO49"/>
    <mergeCell ref="AX50:BA50"/>
    <mergeCell ref="BD50:BG50"/>
    <mergeCell ref="BJ50:BM50"/>
    <mergeCell ref="A49:E49"/>
    <mergeCell ref="A50:E50"/>
    <mergeCell ref="U49:Y49"/>
    <mergeCell ref="F49:J49"/>
    <mergeCell ref="F50:J50"/>
  </mergeCells>
  <phoneticPr fontId="1"/>
  <conditionalFormatting sqref="A1:XFD1048576">
    <cfRule type="expression" dxfId="2" priority="1">
      <formula>IF($BR$2="ロック可視",CELL("protect", A1)=1)</formula>
    </cfRule>
  </conditionalFormatting>
  <conditionalFormatting sqref="X6 G6:G7 Y6:Y7 G6:AP8 AX7 BD7 BJ7 BF8 AQ9 J11 P11 Z11 G12:BO13 AT13 AZ13 BF13 O14 U14 AC14 L15:BO17 AT16 AZ16 BF16 S18:BO19 AT19 AZ19 BF19 T23:U24 X23:Y24 AB23:AC24 AS24 AW24 BA24 BF24 BJ24 AH25:BK26 BJ28:BN29 U28:BD30 BE29 AC31 AI31 AP31 Z32:BO33 AT33 AZ33 BF33 AW35 I39 O39 U39 AL39">
    <cfRule type="expression" dxfId="1" priority="12">
      <formula>IF($BR$2&lt;&gt;"印刷用",G6="")</formula>
    </cfRule>
  </conditionalFormatting>
  <conditionalFormatting sqref="AT7 AQ7:AS8 Y9 I23:I24 AH24">
    <cfRule type="expression" dxfId="0" priority="14">
      <formula>IF($BR$2&lt;&gt;"印刷用",I7="")</formula>
    </cfRule>
  </conditionalFormatting>
  <dataValidations count="4">
    <dataValidation type="list" allowBlank="1" showInputMessage="1" showErrorMessage="1" sqref="BR2" xr:uid="{24770CA1-F5FD-408A-A111-9579B5C2A558}">
      <formula1>$BR$4:$BR$5</formula1>
    </dataValidation>
    <dataValidation type="list" allowBlank="1" showInputMessage="1" sqref="AQ7:AS8" xr:uid="{08C05F5C-6323-4397-85D1-1FDB26282E30}">
      <formula1>$BR$7:$BR$8</formula1>
    </dataValidation>
    <dataValidation type="list" allowBlank="1" showInputMessage="1" sqref="AT7:AW8 I23:S24 AH24:AR24" xr:uid="{AC91F88F-C0C4-49C7-821C-E6D85C5BAF15}">
      <formula1>$BR$10:$BR$11</formula1>
    </dataValidation>
    <dataValidation type="list" allowBlank="1" showInputMessage="1" sqref="Y9:AE10" xr:uid="{7436B935-5DF5-4C76-BA11-1E833AF164DD}">
      <formula1>$BR$13:$BR$14</formula1>
    </dataValidation>
  </dataValidations>
  <pageMargins left="0.59055118110236227" right="0.11811023622047245" top="0.19685039370078741" bottom="0.19685039370078741" header="0.31496062992125984" footer="0.31496062992125984"/>
  <pageSetup paperSize="9" scale="96" fitToHeight="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10</xdr:col>
                    <xdr:colOff>85725</xdr:colOff>
                    <xdr:row>32</xdr:row>
                    <xdr:rowOff>171450</xdr:rowOff>
                  </from>
                  <to>
                    <xdr:col>13</xdr:col>
                    <xdr:colOff>28575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10</xdr:col>
                    <xdr:colOff>85725</xdr:colOff>
                    <xdr:row>33</xdr:row>
                    <xdr:rowOff>171450</xdr:rowOff>
                  </from>
                  <to>
                    <xdr:col>13</xdr:col>
                    <xdr:colOff>28575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10</xdr:col>
                    <xdr:colOff>85725</xdr:colOff>
                    <xdr:row>34</xdr:row>
                    <xdr:rowOff>171450</xdr:rowOff>
                  </from>
                  <to>
                    <xdr:col>13</xdr:col>
                    <xdr:colOff>28575</xdr:colOff>
                    <xdr:row>36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730EF0C-E557-467E-BE90-94C7784BF21E}">
          <x14:formula1>
            <xm:f>参照!$B$2:$B$18</xm:f>
          </x14:formula1>
          <xm:sqref>BR15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参照</vt:lpstr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Shirakawa</cp:lastModifiedBy>
  <cp:lastPrinted>2024-12-16T01:10:09Z</cp:lastPrinted>
  <dcterms:created xsi:type="dcterms:W3CDTF">2021-09-19T04:32:28Z</dcterms:created>
  <dcterms:modified xsi:type="dcterms:W3CDTF">2025-11-19T04:09:44Z</dcterms:modified>
</cp:coreProperties>
</file>